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20115" windowHeight="7935"/>
  </bookViews>
  <sheets>
    <sheet name="Build a Buffer" sheetId="2" r:id="rId1"/>
    <sheet name="Bill Tracker" sheetId="1" r:id="rId2"/>
    <sheet name="Irregular Expenses" sheetId="7" r:id="rId3"/>
    <sheet name="Budget" sheetId="6" r:id="rId4"/>
    <sheet name="Biweekly Budget" sheetId="4" r:id="rId5"/>
    <sheet name="Semi to Biweekly" sheetId="5" r:id="rId6"/>
  </sheets>
  <calcPr calcId="145621"/>
</workbook>
</file>

<file path=xl/calcChain.xml><?xml version="1.0" encoding="utf-8"?>
<calcChain xmlns="http://schemas.openxmlformats.org/spreadsheetml/2006/main">
  <c r="N15" i="7" l="1"/>
  <c r="M15" i="7"/>
  <c r="L15" i="7"/>
  <c r="K15" i="7"/>
  <c r="J15" i="7"/>
  <c r="I15" i="7"/>
  <c r="H15" i="7"/>
  <c r="G15" i="7"/>
  <c r="F15" i="7"/>
  <c r="E15" i="7"/>
  <c r="D15" i="7"/>
  <c r="C15" i="7"/>
  <c r="O14" i="7"/>
  <c r="Q14" i="7" s="1"/>
  <c r="O13" i="7"/>
  <c r="Q13" i="7" s="1"/>
  <c r="O12" i="7"/>
  <c r="Q12" i="7" s="1"/>
  <c r="O11" i="7"/>
  <c r="Q11" i="7" s="1"/>
  <c r="O10" i="7"/>
  <c r="Q10" i="7" s="1"/>
  <c r="O9" i="7"/>
  <c r="Q9" i="7" s="1"/>
  <c r="O8" i="7"/>
  <c r="Q8" i="7" s="1"/>
  <c r="O7" i="7"/>
  <c r="Q7" i="7" s="1"/>
  <c r="O6" i="7"/>
  <c r="Q6" i="7" s="1"/>
  <c r="O5" i="7"/>
  <c r="Q5" i="7" s="1"/>
  <c r="O15" i="7" l="1"/>
  <c r="O17" i="7" s="1"/>
  <c r="H48" i="6" l="1"/>
  <c r="G48" i="6"/>
  <c r="D48" i="6"/>
  <c r="C48" i="6"/>
  <c r="H34" i="6"/>
  <c r="G34" i="6"/>
  <c r="D25" i="6"/>
  <c r="C25" i="6"/>
  <c r="D15" i="6"/>
  <c r="H4" i="6" s="1"/>
  <c r="H5" i="6" s="1"/>
  <c r="C15" i="6"/>
  <c r="H14" i="6"/>
  <c r="G14" i="6"/>
  <c r="G3" i="6" s="1"/>
  <c r="H3" i="6"/>
  <c r="G4" i="6" l="1"/>
  <c r="G5" i="6" s="1"/>
  <c r="C10" i="2"/>
  <c r="D10" i="2" s="1"/>
  <c r="D7" i="5" l="1"/>
  <c r="D10" i="5" s="1"/>
  <c r="D5" i="5"/>
  <c r="H19" i="4" l="1"/>
  <c r="H20" i="4"/>
  <c r="H21" i="4"/>
  <c r="H22" i="4"/>
  <c r="H23" i="4"/>
  <c r="H24" i="4"/>
  <c r="H25" i="4"/>
  <c r="H18" i="4"/>
  <c r="H27" i="4"/>
  <c r="H28" i="4"/>
  <c r="H29" i="4"/>
  <c r="H30" i="4"/>
  <c r="H31" i="4"/>
  <c r="H32" i="4"/>
  <c r="H37" i="4"/>
  <c r="H38" i="4"/>
  <c r="H39" i="4"/>
  <c r="H40" i="4"/>
  <c r="H41" i="4"/>
  <c r="H42" i="4"/>
  <c r="H43" i="4"/>
  <c r="H44" i="4"/>
  <c r="H45" i="4"/>
  <c r="H46" i="4"/>
  <c r="H36" i="4"/>
  <c r="D42" i="4"/>
  <c r="D43" i="4"/>
  <c r="D44" i="4"/>
  <c r="D45" i="4"/>
  <c r="D46" i="4"/>
  <c r="D41" i="4"/>
  <c r="D32" i="4"/>
  <c r="D33" i="4"/>
  <c r="D34" i="4"/>
  <c r="D35" i="4"/>
  <c r="D36" i="4"/>
  <c r="D37" i="4"/>
  <c r="D38" i="4"/>
  <c r="D39" i="4"/>
  <c r="D31" i="4"/>
  <c r="D29" i="4"/>
  <c r="D28" i="4"/>
  <c r="D18" i="4"/>
  <c r="D19" i="4"/>
  <c r="D20" i="4"/>
  <c r="D21" i="4"/>
  <c r="D22" i="4"/>
  <c r="D23" i="4"/>
  <c r="D17" i="4"/>
  <c r="G9" i="4"/>
  <c r="G10" i="4"/>
  <c r="G11" i="4"/>
  <c r="G12" i="4"/>
  <c r="G8" i="4"/>
  <c r="D9" i="4"/>
  <c r="D10" i="4"/>
  <c r="D11" i="4"/>
  <c r="D12" i="4"/>
  <c r="D13" i="4"/>
  <c r="D8" i="4"/>
  <c r="H13" i="4"/>
  <c r="H3" i="4" s="1"/>
  <c r="C14" i="4"/>
  <c r="C24" i="4"/>
  <c r="G33" i="4"/>
  <c r="C47" i="4"/>
  <c r="G47" i="4"/>
  <c r="G4" i="4" l="1"/>
  <c r="H33" i="4"/>
  <c r="H47" i="4"/>
  <c r="D47" i="4"/>
  <c r="D24" i="4"/>
  <c r="G13" i="4"/>
  <c r="G3" i="4" s="1"/>
  <c r="D14" i="4"/>
  <c r="G5" i="4" l="1"/>
  <c r="H4" i="4"/>
  <c r="H5" i="4" s="1"/>
  <c r="M7" i="2" l="1"/>
  <c r="L7" i="2"/>
  <c r="J7" i="2"/>
  <c r="K7" i="2"/>
  <c r="E37" i="1"/>
  <c r="D37" i="1"/>
  <c r="F6" i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E10" i="2" l="1"/>
  <c r="F10" i="2" s="1"/>
  <c r="G10" i="2" s="1"/>
  <c r="H10" i="2" s="1"/>
  <c r="I10" i="2" s="1"/>
  <c r="J10" i="2" s="1"/>
  <c r="K10" i="2" s="1"/>
  <c r="L10" i="2" s="1"/>
  <c r="M10" i="2" s="1"/>
</calcChain>
</file>

<file path=xl/sharedStrings.xml><?xml version="1.0" encoding="utf-8"?>
<sst xmlns="http://schemas.openxmlformats.org/spreadsheetml/2006/main" count="235" uniqueCount="132">
  <si>
    <t>Day</t>
  </si>
  <si>
    <t>Bill Description</t>
  </si>
  <si>
    <t>Bill Amount</t>
  </si>
  <si>
    <t>Paycheck</t>
  </si>
  <si>
    <t>Mortgage</t>
  </si>
  <si>
    <t>Buffer</t>
  </si>
  <si>
    <t>Balance</t>
  </si>
  <si>
    <t>← Current Checking Balance</t>
  </si>
  <si>
    <t>Bill Tracker</t>
  </si>
  <si>
    <t>Totals →</t>
  </si>
  <si>
    <t>Income</t>
  </si>
  <si>
    <t>Expenses</t>
  </si>
  <si>
    <t>Paycheck 1</t>
  </si>
  <si>
    <t>Paycheck 2</t>
  </si>
  <si>
    <t>Paycheck 3</t>
  </si>
  <si>
    <t>Paycheck 4</t>
  </si>
  <si>
    <t>Paycheck 5</t>
  </si>
  <si>
    <t>Paycheck 6</t>
  </si>
  <si>
    <t>Paycheck 7</t>
  </si>
  <si>
    <t>Paycheck 8</t>
  </si>
  <si>
    <t>Paycheck 9</t>
  </si>
  <si>
    <t>Paycheck 10</t>
  </si>
  <si>
    <t>Paycheck 11</t>
  </si>
  <si>
    <t>Paycheck to Success</t>
  </si>
  <si>
    <t>Total Unnecessary Valued</t>
  </si>
  <si>
    <t>Total Necessary Fixed</t>
  </si>
  <si>
    <t>Other</t>
  </si>
  <si>
    <t>Out of Pocket Medical</t>
  </si>
  <si>
    <t>Subscriptions</t>
  </si>
  <si>
    <t>Disability/LTC</t>
  </si>
  <si>
    <t>Memberships</t>
  </si>
  <si>
    <t>Life Insurance</t>
  </si>
  <si>
    <t>Personal Spending 2</t>
  </si>
  <si>
    <t>Automobile Insurance</t>
  </si>
  <si>
    <t>Personal Spending 1</t>
  </si>
  <si>
    <t>Health Insurance</t>
  </si>
  <si>
    <t>Lessons/Education</t>
  </si>
  <si>
    <t>Insurance</t>
  </si>
  <si>
    <t>Vacation</t>
  </si>
  <si>
    <t>HOA/Repairs/Other</t>
  </si>
  <si>
    <t>Hobbies</t>
  </si>
  <si>
    <t>Internet/Cable/Satellite</t>
  </si>
  <si>
    <t>Movies/Music</t>
  </si>
  <si>
    <t>Phone (cell/landline)</t>
  </si>
  <si>
    <t>Entertainment</t>
  </si>
  <si>
    <t>Home Insurance</t>
  </si>
  <si>
    <t>5. Unnecessary But Valued</t>
  </si>
  <si>
    <t>Property Taxes</t>
  </si>
  <si>
    <t>City/County Utilities</t>
  </si>
  <si>
    <t>Total Necessary Variable</t>
  </si>
  <si>
    <t>Natural Gas</t>
  </si>
  <si>
    <t>Electricity</t>
  </si>
  <si>
    <t>Gifts</t>
  </si>
  <si>
    <t>Rent (if no mortgage)</t>
  </si>
  <si>
    <t>Christmas</t>
  </si>
  <si>
    <t>Home/Utilities</t>
  </si>
  <si>
    <t>Child Care</t>
  </si>
  <si>
    <t>Babysitter</t>
  </si>
  <si>
    <t>Charity</t>
  </si>
  <si>
    <t>Dates/Outings</t>
  </si>
  <si>
    <t>Give Back</t>
  </si>
  <si>
    <t>Miscellaneous</t>
  </si>
  <si>
    <t>3. Necessary Fixed</t>
  </si>
  <si>
    <t>Hair Cuts</t>
  </si>
  <si>
    <t>Total Debt Payments</t>
  </si>
  <si>
    <t>Toiletries / Makeup</t>
  </si>
  <si>
    <t>Clothes</t>
  </si>
  <si>
    <t>Exercise / Gym</t>
  </si>
  <si>
    <t>Gas for Car</t>
  </si>
  <si>
    <t>Credit Card</t>
  </si>
  <si>
    <t>Fast Food</t>
  </si>
  <si>
    <t>Auto Loan</t>
  </si>
  <si>
    <t>Groceries</t>
  </si>
  <si>
    <t>Student Loan</t>
  </si>
  <si>
    <t>Living Expenses</t>
  </si>
  <si>
    <t>4. Necessary Variable</t>
  </si>
  <si>
    <t>2. Debt Payments</t>
  </si>
  <si>
    <t>Total Savings</t>
  </si>
  <si>
    <t>Total Income</t>
  </si>
  <si>
    <t>Short Term Savings Goal 2</t>
  </si>
  <si>
    <t>Short Term Savings Goal 1</t>
  </si>
  <si>
    <t>Income 3</t>
  </si>
  <si>
    <t>Retirement Account 2</t>
  </si>
  <si>
    <t>Income 2</t>
  </si>
  <si>
    <t>Retirement Account 1</t>
  </si>
  <si>
    <t>Income 1</t>
  </si>
  <si>
    <t>Financial Confidence Acct.</t>
  </si>
  <si>
    <t>► Income</t>
  </si>
  <si>
    <t>1. Savings</t>
  </si>
  <si>
    <t>Remaining</t>
  </si>
  <si>
    <t>TOTAL Expenses</t>
  </si>
  <si>
    <t>TOTAL Income</t>
  </si>
  <si>
    <t>Summary</t>
  </si>
  <si>
    <t>Monthly</t>
  </si>
  <si>
    <t>Biweekly</t>
  </si>
  <si>
    <t>Biweekly!</t>
  </si>
  <si>
    <t>biweekly
budget.</t>
  </si>
  <si>
    <t>Annual Income</t>
  </si>
  <si>
    <t>Semi-Monthly Check</t>
  </si>
  <si>
    <t>Bi-Weekly Check</t>
  </si>
  <si>
    <t>Percent you need to save to make up difference</t>
  </si>
  <si>
    <t>Amount need to be ready for smaller check</t>
  </si>
  <si>
    <t>Hidden ↓</t>
  </si>
  <si>
    <t>Semi-Monthly to Bi-Weekly</t>
  </si>
  <si>
    <r>
      <t>budget</t>
    </r>
    <r>
      <rPr>
        <b/>
        <sz val="72"/>
        <rFont val="Aharoni"/>
        <charset val="177"/>
      </rPr>
      <t>.</t>
    </r>
  </si>
  <si>
    <t>Budgeted</t>
  </si>
  <si>
    <t>Actual</t>
  </si>
  <si>
    <t xml:space="preserve">  </t>
  </si>
  <si>
    <t>Irregular Expense Calculator</t>
  </si>
  <si>
    <t>Average Per Expense</t>
  </si>
  <si>
    <t>Jan</t>
  </si>
  <si>
    <t>Feb</t>
  </si>
  <si>
    <t>Mar</t>
  </si>
  <si>
    <t>Apr</t>
  </si>
  <si>
    <t>May</t>
  </si>
  <si>
    <t xml:space="preserve"> Jun</t>
  </si>
  <si>
    <t>Jul</t>
  </si>
  <si>
    <t>Aug</t>
  </si>
  <si>
    <t>Sep</t>
  </si>
  <si>
    <t>Oct</t>
  </si>
  <si>
    <t>Nov</t>
  </si>
  <si>
    <t>Dec</t>
  </si>
  <si>
    <t>Totals</t>
  </si>
  <si>
    <t>Car Registration</t>
  </si>
  <si>
    <t>Car Repair</t>
  </si>
  <si>
    <t>Birthdays</t>
  </si>
  <si>
    <t>New Electronics</t>
  </si>
  <si>
    <t>School</t>
  </si>
  <si>
    <t>Sports</t>
  </si>
  <si>
    <t xml:space="preserve">Medical </t>
  </si>
  <si>
    <r>
      <t>Totals</t>
    </r>
    <r>
      <rPr>
        <b/>
        <sz val="11"/>
        <color theme="0" tint="-0.14999847407452621"/>
        <rFont val="Calibri"/>
        <family val="2"/>
        <scheme val="minor"/>
      </rPr>
      <t>.</t>
    </r>
  </si>
  <si>
    <r>
      <t xml:space="preserve"> Average Monthly Savings:   Total / 12</t>
    </r>
    <r>
      <rPr>
        <b/>
        <sz val="12"/>
        <color theme="4" tint="0.59999389629810485"/>
        <rFont val="Calibri"/>
        <family val="2"/>
        <scheme val="minor"/>
      </rPr>
      <t>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</si>
</sst>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Aharoni"/>
      <charset val="177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 Rounded MT Bold"/>
      <family val="2"/>
    </font>
    <font>
      <b/>
      <sz val="12"/>
      <name val="Arial"/>
      <family val="2"/>
    </font>
    <font>
      <sz val="12"/>
      <name val="Copperplate Gothic Bold"/>
      <family val="2"/>
    </font>
    <font>
      <b/>
      <sz val="11"/>
      <name val="Arial"/>
      <family val="2"/>
    </font>
    <font>
      <b/>
      <sz val="13"/>
      <name val="Arial"/>
      <family val="2"/>
    </font>
    <font>
      <sz val="10"/>
      <color theme="1"/>
      <name val="Arial"/>
      <family val="2"/>
    </font>
    <font>
      <b/>
      <sz val="26"/>
      <name val="Aharoni"/>
      <charset val="177"/>
    </font>
    <font>
      <b/>
      <sz val="16"/>
      <color theme="1"/>
      <name val="Calibri"/>
      <family val="2"/>
      <scheme val="minor"/>
    </font>
    <font>
      <sz val="10"/>
      <name val="Arial"/>
    </font>
    <font>
      <b/>
      <sz val="48"/>
      <name val="Aharoni"/>
      <charset val="177"/>
    </font>
    <font>
      <b/>
      <sz val="72"/>
      <name val="Aharoni"/>
      <charset val="177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b/>
      <sz val="12"/>
      <color theme="4" tint="0.59999389629810485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6D6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16" fillId="0" borderId="0"/>
    <xf numFmtId="9" fontId="1" fillId="0" borderId="0" applyFont="0" applyFill="0" applyBorder="0" applyAlignment="0" applyProtection="0"/>
  </cellStyleXfs>
  <cellXfs count="189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/>
    <xf numFmtId="44" fontId="0" fillId="3" borderId="3" xfId="1" applyFont="1" applyFill="1" applyBorder="1" applyAlignment="1">
      <alignment horizontal="right"/>
    </xf>
    <xf numFmtId="44" fontId="0" fillId="0" borderId="3" xfId="1" applyFont="1" applyBorder="1" applyAlignment="1">
      <alignment horizontal="right"/>
    </xf>
    <xf numFmtId="44" fontId="0" fillId="0" borderId="4" xfId="1" applyFont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6" xfId="0" applyBorder="1"/>
    <xf numFmtId="44" fontId="0" fillId="3" borderId="6" xfId="1" applyFont="1" applyFill="1" applyBorder="1" applyAlignment="1">
      <alignment horizontal="right"/>
    </xf>
    <xf numFmtId="44" fontId="0" fillId="0" borderId="6" xfId="1" applyFont="1" applyBorder="1" applyAlignment="1">
      <alignment horizontal="right"/>
    </xf>
    <xf numFmtId="44" fontId="0" fillId="0" borderId="7" xfId="1" applyFont="1" applyBorder="1" applyAlignment="1">
      <alignment horizontal="right"/>
    </xf>
    <xf numFmtId="44" fontId="0" fillId="4" borderId="6" xfId="1" applyFont="1" applyFill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9" xfId="0" applyBorder="1"/>
    <xf numFmtId="44" fontId="0" fillId="4" borderId="9" xfId="1" applyFont="1" applyFill="1" applyBorder="1" applyAlignment="1">
      <alignment horizontal="right"/>
    </xf>
    <xf numFmtId="44" fontId="0" fillId="0" borderId="9" xfId="1" applyFont="1" applyBorder="1" applyAlignment="1">
      <alignment horizontal="right"/>
    </xf>
    <xf numFmtId="44" fontId="0" fillId="0" borderId="10" xfId="1" applyFont="1" applyBorder="1" applyAlignment="1">
      <alignment horizontal="right"/>
    </xf>
    <xf numFmtId="44" fontId="3" fillId="0" borderId="1" xfId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right"/>
    </xf>
    <xf numFmtId="0" fontId="2" fillId="0" borderId="12" xfId="0" applyFont="1" applyBorder="1" applyAlignment="1">
      <alignment horizontal="right"/>
    </xf>
    <xf numFmtId="44" fontId="0" fillId="0" borderId="14" xfId="0" applyNumberFormat="1" applyBorder="1" applyAlignment="1">
      <alignment horizontal="right"/>
    </xf>
    <xf numFmtId="44" fontId="0" fillId="0" borderId="15" xfId="0" applyNumberFormat="1" applyBorder="1" applyAlignment="1">
      <alignment horizontal="right"/>
    </xf>
    <xf numFmtId="44" fontId="0" fillId="0" borderId="0" xfId="1" applyFont="1"/>
    <xf numFmtId="0" fontId="3" fillId="0" borderId="0" xfId="0" applyFont="1" applyAlignment="1">
      <alignment horizontal="right"/>
    </xf>
    <xf numFmtId="0" fontId="0" fillId="5" borderId="16" xfId="0" applyFill="1" applyBorder="1" applyAlignment="1">
      <alignment horizontal="center"/>
    </xf>
    <xf numFmtId="0" fontId="0" fillId="5" borderId="17" xfId="0" applyFill="1" applyBorder="1"/>
    <xf numFmtId="0" fontId="0" fillId="5" borderId="17" xfId="0" applyFill="1" applyBorder="1" applyAlignment="1">
      <alignment horizontal="right"/>
    </xf>
    <xf numFmtId="0" fontId="5" fillId="0" borderId="0" xfId="3"/>
    <xf numFmtId="0" fontId="5" fillId="0" borderId="0" xfId="3" applyBorder="1"/>
    <xf numFmtId="164" fontId="6" fillId="6" borderId="21" xfId="4" applyNumberFormat="1" applyFont="1" applyFill="1" applyBorder="1"/>
    <xf numFmtId="164" fontId="6" fillId="9" borderId="22" xfId="4" applyNumberFormat="1" applyFont="1" applyFill="1" applyBorder="1"/>
    <xf numFmtId="0" fontId="7" fillId="0" borderId="23" xfId="3" applyFont="1" applyBorder="1" applyAlignment="1">
      <alignment horizontal="right"/>
    </xf>
    <xf numFmtId="0" fontId="6" fillId="0" borderId="23" xfId="3" applyFont="1" applyBorder="1" applyAlignment="1">
      <alignment horizontal="right"/>
    </xf>
    <xf numFmtId="164" fontId="5" fillId="6" borderId="24" xfId="4" applyNumberFormat="1" applyFont="1" applyFill="1" applyBorder="1"/>
    <xf numFmtId="0" fontId="5" fillId="0" borderId="25" xfId="3" applyFont="1" applyBorder="1" applyAlignment="1">
      <alignment horizontal="right"/>
    </xf>
    <xf numFmtId="0" fontId="8" fillId="0" borderId="0" xfId="3" applyFont="1" applyFill="1" applyBorder="1" applyAlignment="1">
      <alignment horizontal="right"/>
    </xf>
    <xf numFmtId="0" fontId="5" fillId="0" borderId="25" xfId="3" applyBorder="1" applyAlignment="1">
      <alignment horizontal="right"/>
    </xf>
    <xf numFmtId="164" fontId="0" fillId="0" borderId="0" xfId="4" applyNumberFormat="1" applyFont="1" applyFill="1" applyBorder="1"/>
    <xf numFmtId="0" fontId="5" fillId="0" borderId="0" xfId="3" applyFill="1" applyBorder="1"/>
    <xf numFmtId="0" fontId="5" fillId="0" borderId="26" xfId="3" applyFill="1" applyBorder="1"/>
    <xf numFmtId="0" fontId="5" fillId="0" borderId="27" xfId="3" applyFill="1" applyBorder="1"/>
    <xf numFmtId="0" fontId="6" fillId="0" borderId="28" xfId="3" applyFont="1" applyBorder="1"/>
    <xf numFmtId="164" fontId="5" fillId="0" borderId="0" xfId="3" applyNumberFormat="1" applyBorder="1"/>
    <xf numFmtId="0" fontId="5" fillId="0" borderId="26" xfId="3" applyBorder="1"/>
    <xf numFmtId="0" fontId="5" fillId="0" borderId="27" xfId="3" applyBorder="1"/>
    <xf numFmtId="0" fontId="10" fillId="0" borderId="0" xfId="3" applyFont="1" applyBorder="1"/>
    <xf numFmtId="0" fontId="5" fillId="7" borderId="32" xfId="3" applyFill="1" applyBorder="1"/>
    <xf numFmtId="0" fontId="5" fillId="7" borderId="33" xfId="3" applyFill="1" applyBorder="1"/>
    <xf numFmtId="0" fontId="9" fillId="7" borderId="34" xfId="3" applyFont="1" applyFill="1" applyBorder="1"/>
    <xf numFmtId="164" fontId="6" fillId="0" borderId="21" xfId="4" applyNumberFormat="1" applyFont="1" applyFill="1" applyBorder="1"/>
    <xf numFmtId="0" fontId="9" fillId="7" borderId="32" xfId="3" applyFont="1" applyFill="1" applyBorder="1" applyAlignment="1"/>
    <xf numFmtId="0" fontId="9" fillId="7" borderId="33" xfId="3" applyFont="1" applyFill="1" applyBorder="1" applyAlignment="1"/>
    <xf numFmtId="0" fontId="9" fillId="7" borderId="34" xfId="3" applyFont="1" applyFill="1" applyBorder="1" applyAlignment="1"/>
    <xf numFmtId="164" fontId="6" fillId="0" borderId="10" xfId="4" applyNumberFormat="1" applyFont="1" applyFill="1" applyBorder="1"/>
    <xf numFmtId="164" fontId="6" fillId="9" borderId="9" xfId="4" applyNumberFormat="1" applyFont="1" applyFill="1" applyBorder="1"/>
    <xf numFmtId="0" fontId="6" fillId="0" borderId="8" xfId="3" applyFont="1" applyBorder="1" applyAlignment="1">
      <alignment horizontal="right"/>
    </xf>
    <xf numFmtId="0" fontId="5" fillId="0" borderId="5" xfId="3" applyFont="1" applyBorder="1" applyAlignment="1">
      <alignment horizontal="right"/>
    </xf>
    <xf numFmtId="0" fontId="9" fillId="8" borderId="2" xfId="3" applyFont="1" applyFill="1" applyBorder="1"/>
    <xf numFmtId="0" fontId="6" fillId="0" borderId="32" xfId="3" applyFont="1" applyFill="1" applyBorder="1" applyAlignment="1">
      <alignment horizontal="center"/>
    </xf>
    <xf numFmtId="0" fontId="6" fillId="0" borderId="33" xfId="3" applyFont="1" applyFill="1" applyBorder="1" applyAlignment="1">
      <alignment horizontal="center"/>
    </xf>
    <xf numFmtId="164" fontId="6" fillId="2" borderId="35" xfId="4" applyNumberFormat="1" applyFont="1" applyFill="1" applyBorder="1"/>
    <xf numFmtId="164" fontId="6" fillId="2" borderId="36" xfId="4" applyNumberFormat="1" applyFont="1" applyFill="1" applyBorder="1"/>
    <xf numFmtId="0" fontId="11" fillId="0" borderId="37" xfId="3" applyFont="1" applyBorder="1" applyAlignment="1">
      <alignment horizontal="right"/>
    </xf>
    <xf numFmtId="164" fontId="6" fillId="10" borderId="38" xfId="4" applyNumberFormat="1" applyFont="1" applyFill="1" applyBorder="1"/>
    <xf numFmtId="164" fontId="6" fillId="10" borderId="39" xfId="4" applyNumberFormat="1" applyFont="1" applyFill="1" applyBorder="1"/>
    <xf numFmtId="0" fontId="11" fillId="0" borderId="40" xfId="3" applyFont="1" applyBorder="1" applyAlignment="1">
      <alignment horizontal="right"/>
    </xf>
    <xf numFmtId="164" fontId="6" fillId="8" borderId="41" xfId="4" applyNumberFormat="1" applyFont="1" applyFill="1" applyBorder="1"/>
    <xf numFmtId="164" fontId="6" fillId="8" borderId="42" xfId="4" applyNumberFormat="1" applyFont="1" applyFill="1" applyBorder="1"/>
    <xf numFmtId="0" fontId="11" fillId="0" borderId="43" xfId="3" applyFont="1" applyBorder="1" applyAlignment="1">
      <alignment horizontal="right"/>
    </xf>
    <xf numFmtId="0" fontId="6" fillId="0" borderId="44" xfId="3" applyFont="1" applyFill="1" applyBorder="1" applyAlignment="1">
      <alignment horizontal="center" vertical="center"/>
    </xf>
    <xf numFmtId="0" fontId="6" fillId="0" borderId="45" xfId="3" applyFont="1" applyFill="1" applyBorder="1" applyAlignment="1">
      <alignment horizontal="center" vertical="center"/>
    </xf>
    <xf numFmtId="0" fontId="12" fillId="11" borderId="46" xfId="3" applyFont="1" applyFill="1" applyBorder="1" applyAlignment="1">
      <alignment horizontal="center" vertical="center"/>
    </xf>
    <xf numFmtId="0" fontId="6" fillId="0" borderId="0" xfId="3" applyFont="1" applyAlignment="1">
      <alignment vertical="center"/>
    </xf>
    <xf numFmtId="164" fontId="5" fillId="3" borderId="7" xfId="4" applyNumberFormat="1" applyFont="1" applyFill="1" applyBorder="1"/>
    <xf numFmtId="164" fontId="13" fillId="3" borderId="6" xfId="4" applyNumberFormat="1" applyFont="1" applyFill="1" applyBorder="1"/>
    <xf numFmtId="164" fontId="5" fillId="6" borderId="6" xfId="4" applyNumberFormat="1" applyFont="1" applyFill="1" applyBorder="1"/>
    <xf numFmtId="0" fontId="6" fillId="0" borderId="0" xfId="3" applyFont="1"/>
    <xf numFmtId="164" fontId="5" fillId="0" borderId="0" xfId="3" applyNumberFormat="1"/>
    <xf numFmtId="10" fontId="5" fillId="0" borderId="0" xfId="2" applyNumberFormat="1" applyFont="1"/>
    <xf numFmtId="44" fontId="2" fillId="0" borderId="0" xfId="1" applyFont="1"/>
    <xf numFmtId="0" fontId="3" fillId="0" borderId="0" xfId="0" applyFont="1"/>
    <xf numFmtId="44" fontId="3" fillId="0" borderId="0" xfId="1" applyFont="1"/>
    <xf numFmtId="44" fontId="0" fillId="0" borderId="0" xfId="0" applyNumberFormat="1"/>
    <xf numFmtId="0" fontId="3" fillId="0" borderId="0" xfId="0" applyFont="1" applyAlignment="1">
      <alignment wrapText="1"/>
    </xf>
    <xf numFmtId="44" fontId="3" fillId="2" borderId="0" xfId="1" applyFont="1" applyFill="1"/>
    <xf numFmtId="44" fontId="3" fillId="11" borderId="0" xfId="1" applyNumberFormat="1" applyFont="1" applyFill="1"/>
    <xf numFmtId="10" fontId="2" fillId="0" borderId="0" xfId="2" applyNumberFormat="1" applyFont="1"/>
    <xf numFmtId="44" fontId="2" fillId="0" borderId="0" xfId="0" applyNumberFormat="1" applyFont="1" applyAlignment="1">
      <alignment horizontal="center"/>
    </xf>
    <xf numFmtId="0" fontId="15" fillId="12" borderId="0" xfId="0" applyFont="1" applyFill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3" xfId="0" applyFont="1" applyFill="1" applyBorder="1" applyAlignment="1">
      <alignment horizontal="center"/>
    </xf>
    <xf numFmtId="0" fontId="14" fillId="8" borderId="0" xfId="3" applyFont="1" applyFill="1" applyAlignment="1">
      <alignment horizontal="center" wrapText="1"/>
    </xf>
    <xf numFmtId="0" fontId="14" fillId="8" borderId="0" xfId="3" applyFont="1" applyFill="1" applyAlignment="1">
      <alignment horizontal="center"/>
    </xf>
    <xf numFmtId="0" fontId="9" fillId="7" borderId="31" xfId="3" applyFont="1" applyFill="1" applyBorder="1" applyAlignment="1">
      <alignment horizontal="left"/>
    </xf>
    <xf numFmtId="0" fontId="9" fillId="7" borderId="30" xfId="3" applyFont="1" applyFill="1" applyBorder="1" applyAlignment="1">
      <alignment horizontal="left"/>
    </xf>
    <xf numFmtId="0" fontId="9" fillId="7" borderId="29" xfId="3" applyFont="1" applyFill="1" applyBorder="1" applyAlignment="1">
      <alignment horizontal="left"/>
    </xf>
    <xf numFmtId="0" fontId="16" fillId="0" borderId="0" xfId="5"/>
    <xf numFmtId="0" fontId="17" fillId="8" borderId="0" xfId="5" applyFont="1" applyFill="1" applyAlignment="1">
      <alignment horizontal="center"/>
    </xf>
    <xf numFmtId="0" fontId="6" fillId="0" borderId="0" xfId="5" applyFont="1" applyAlignment="1">
      <alignment vertical="center"/>
    </xf>
    <xf numFmtId="0" fontId="12" fillId="11" borderId="46" xfId="5" applyFont="1" applyFill="1" applyBorder="1" applyAlignment="1">
      <alignment horizontal="center" vertical="center"/>
    </xf>
    <xf numFmtId="0" fontId="6" fillId="0" borderId="45" xfId="5" applyFont="1" applyFill="1" applyBorder="1" applyAlignment="1">
      <alignment horizontal="center" vertical="center"/>
    </xf>
    <xf numFmtId="0" fontId="6" fillId="0" borderId="44" xfId="5" applyFont="1" applyFill="1" applyBorder="1" applyAlignment="1">
      <alignment horizontal="center" vertical="center"/>
    </xf>
    <xf numFmtId="0" fontId="11" fillId="0" borderId="43" xfId="5" applyFont="1" applyBorder="1" applyAlignment="1">
      <alignment horizontal="right"/>
    </xf>
    <xf numFmtId="0" fontId="11" fillId="0" borderId="40" xfId="5" applyFont="1" applyBorder="1" applyAlignment="1">
      <alignment horizontal="right"/>
    </xf>
    <xf numFmtId="0" fontId="11" fillId="0" borderId="37" xfId="5" applyFont="1" applyBorder="1" applyAlignment="1">
      <alignment horizontal="right"/>
    </xf>
    <xf numFmtId="0" fontId="9" fillId="7" borderId="34" xfId="5" applyFont="1" applyFill="1" applyBorder="1"/>
    <xf numFmtId="0" fontId="6" fillId="0" borderId="33" xfId="5" applyFont="1" applyFill="1" applyBorder="1" applyAlignment="1">
      <alignment horizontal="center"/>
    </xf>
    <xf numFmtId="0" fontId="6" fillId="0" borderId="32" xfId="5" applyFont="1" applyFill="1" applyBorder="1" applyAlignment="1">
      <alignment horizontal="center"/>
    </xf>
    <xf numFmtId="0" fontId="16" fillId="0" borderId="0" xfId="5" applyBorder="1"/>
    <xf numFmtId="0" fontId="6" fillId="0" borderId="3" xfId="5" applyFont="1" applyFill="1" applyBorder="1" applyAlignment="1">
      <alignment horizontal="center"/>
    </xf>
    <xf numFmtId="0" fontId="6" fillId="0" borderId="4" xfId="5" applyFont="1" applyFill="1" applyBorder="1" applyAlignment="1">
      <alignment horizontal="center"/>
    </xf>
    <xf numFmtId="0" fontId="16" fillId="0" borderId="25" xfId="5" applyBorder="1" applyAlignment="1">
      <alignment horizontal="right"/>
    </xf>
    <xf numFmtId="164" fontId="0" fillId="9" borderId="6" xfId="4" applyNumberFormat="1" applyFont="1" applyFill="1" applyBorder="1"/>
    <xf numFmtId="0" fontId="8" fillId="0" borderId="0" xfId="5" applyFont="1" applyFill="1" applyBorder="1" applyAlignment="1">
      <alignment horizontal="right"/>
    </xf>
    <xf numFmtId="0" fontId="5" fillId="0" borderId="5" xfId="5" applyFont="1" applyBorder="1" applyAlignment="1">
      <alignment horizontal="right"/>
    </xf>
    <xf numFmtId="164" fontId="5" fillId="13" borderId="6" xfId="4" applyNumberFormat="1" applyFont="1" applyFill="1" applyBorder="1"/>
    <xf numFmtId="164" fontId="5" fillId="6" borderId="7" xfId="4" applyNumberFormat="1" applyFont="1" applyFill="1" applyBorder="1"/>
    <xf numFmtId="164" fontId="5" fillId="9" borderId="6" xfId="4" applyNumberFormat="1" applyFont="1" applyFill="1" applyBorder="1"/>
    <xf numFmtId="0" fontId="5" fillId="0" borderId="25" xfId="5" applyFont="1" applyBorder="1" applyAlignment="1">
      <alignment horizontal="right"/>
    </xf>
    <xf numFmtId="0" fontId="16" fillId="0" borderId="0" xfId="5" applyFill="1" applyBorder="1"/>
    <xf numFmtId="0" fontId="6" fillId="0" borderId="8" xfId="5" applyFont="1" applyBorder="1" applyAlignment="1">
      <alignment horizontal="right"/>
    </xf>
    <xf numFmtId="0" fontId="6" fillId="0" borderId="23" xfId="5" applyFont="1" applyBorder="1" applyAlignment="1">
      <alignment horizontal="right"/>
    </xf>
    <xf numFmtId="0" fontId="16" fillId="7" borderId="33" xfId="5" applyFill="1" applyBorder="1"/>
    <xf numFmtId="0" fontId="16" fillId="7" borderId="32" xfId="5" applyFill="1" applyBorder="1"/>
    <xf numFmtId="0" fontId="9" fillId="7" borderId="34" xfId="5" applyFont="1" applyFill="1" applyBorder="1" applyAlignment="1"/>
    <xf numFmtId="0" fontId="9" fillId="7" borderId="33" xfId="5" applyFont="1" applyFill="1" applyBorder="1" applyAlignment="1"/>
    <xf numFmtId="0" fontId="9" fillId="7" borderId="32" xfId="5" applyFont="1" applyFill="1" applyBorder="1" applyAlignment="1"/>
    <xf numFmtId="0" fontId="6" fillId="0" borderId="28" xfId="5" applyFont="1" applyBorder="1"/>
    <xf numFmtId="0" fontId="16" fillId="0" borderId="27" xfId="5" applyBorder="1"/>
    <xf numFmtId="0" fontId="16" fillId="0" borderId="26" xfId="5" applyBorder="1"/>
    <xf numFmtId="0" fontId="16" fillId="0" borderId="27" xfId="5" applyFill="1" applyBorder="1"/>
    <xf numFmtId="0" fontId="16" fillId="0" borderId="26" xfId="5" applyFill="1" applyBorder="1"/>
    <xf numFmtId="0" fontId="10" fillId="0" borderId="0" xfId="5" applyFont="1" applyBorder="1"/>
    <xf numFmtId="0" fontId="7" fillId="0" borderId="23" xfId="5" applyFont="1" applyBorder="1" applyAlignment="1">
      <alignment horizontal="right"/>
    </xf>
    <xf numFmtId="164" fontId="16" fillId="0" borderId="0" xfId="5" applyNumberFormat="1" applyBorder="1"/>
    <xf numFmtId="0" fontId="9" fillId="7" borderId="31" xfId="5" applyFont="1" applyFill="1" applyBorder="1" applyAlignment="1">
      <alignment horizontal="left"/>
    </xf>
    <xf numFmtId="0" fontId="9" fillId="7" borderId="30" xfId="5" applyFont="1" applyFill="1" applyBorder="1" applyAlignment="1">
      <alignment horizontal="left"/>
    </xf>
    <xf numFmtId="0" fontId="9" fillId="7" borderId="29" xfId="5" applyFont="1" applyFill="1" applyBorder="1" applyAlignment="1">
      <alignment horizontal="left"/>
    </xf>
    <xf numFmtId="0" fontId="19" fillId="7" borderId="11" xfId="0" applyFont="1" applyFill="1" applyBorder="1" applyAlignment="1">
      <alignment horizontal="center" vertical="center"/>
    </xf>
    <xf numFmtId="0" fontId="19" fillId="7" borderId="12" xfId="0" applyFont="1" applyFill="1" applyBorder="1" applyAlignment="1">
      <alignment horizontal="center" vertical="center"/>
    </xf>
    <xf numFmtId="0" fontId="19" fillId="7" borderId="13" xfId="0" applyFont="1" applyFill="1" applyBorder="1" applyAlignment="1">
      <alignment horizontal="center" vertical="center"/>
    </xf>
    <xf numFmtId="0" fontId="7" fillId="7" borderId="47" xfId="0" applyFont="1" applyFill="1" applyBorder="1" applyAlignment="1">
      <alignment horizontal="center" wrapText="1"/>
    </xf>
    <xf numFmtId="0" fontId="7" fillId="0" borderId="4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11" fillId="7" borderId="47" xfId="0" applyFont="1" applyFill="1" applyBorder="1" applyAlignment="1">
      <alignment horizontal="center"/>
    </xf>
    <xf numFmtId="0" fontId="7" fillId="7" borderId="50" xfId="0" applyFont="1" applyFill="1" applyBorder="1" applyAlignment="1">
      <alignment horizontal="center" wrapText="1"/>
    </xf>
    <xf numFmtId="0" fontId="20" fillId="0" borderId="43" xfId="0" applyFont="1" applyBorder="1" applyAlignment="1">
      <alignment horizontal="left"/>
    </xf>
    <xf numFmtId="165" fontId="21" fillId="0" borderId="2" xfId="0" applyNumberFormat="1" applyFont="1" applyBorder="1" applyAlignment="1">
      <alignment horizontal="center" vertical="center"/>
    </xf>
    <xf numFmtId="165" fontId="21" fillId="0" borderId="51" xfId="0" applyNumberFormat="1" applyFont="1" applyBorder="1" applyAlignment="1">
      <alignment horizontal="center" vertical="center"/>
    </xf>
    <xf numFmtId="165" fontId="21" fillId="0" borderId="3" xfId="0" applyNumberFormat="1" applyFont="1" applyBorder="1" applyAlignment="1">
      <alignment horizontal="center" vertical="center"/>
    </xf>
    <xf numFmtId="165" fontId="21" fillId="0" borderId="52" xfId="0" applyNumberFormat="1" applyFont="1" applyBorder="1" applyAlignment="1">
      <alignment horizontal="center" vertical="center"/>
    </xf>
    <xf numFmtId="165" fontId="2" fillId="7" borderId="53" xfId="0" applyNumberFormat="1" applyFont="1" applyFill="1" applyBorder="1" applyAlignment="1">
      <alignment horizontal="center" vertical="center"/>
    </xf>
    <xf numFmtId="165" fontId="2" fillId="3" borderId="53" xfId="0" applyNumberFormat="1" applyFont="1" applyFill="1" applyBorder="1" applyAlignment="1">
      <alignment horizontal="center" vertical="center"/>
    </xf>
    <xf numFmtId="0" fontId="20" fillId="0" borderId="5" xfId="0" applyFont="1" applyBorder="1" applyAlignment="1">
      <alignment horizontal="left"/>
    </xf>
    <xf numFmtId="165" fontId="21" fillId="0" borderId="5" xfId="0" applyNumberFormat="1" applyFont="1" applyBorder="1" applyAlignment="1">
      <alignment horizontal="center" vertical="center"/>
    </xf>
    <xf numFmtId="165" fontId="21" fillId="0" borderId="54" xfId="0" applyNumberFormat="1" applyFont="1" applyBorder="1" applyAlignment="1">
      <alignment horizontal="center" vertical="center"/>
    </xf>
    <xf numFmtId="165" fontId="21" fillId="0" borderId="6" xfId="0" applyNumberFormat="1" applyFont="1" applyBorder="1" applyAlignment="1">
      <alignment horizontal="center" vertical="center"/>
    </xf>
    <xf numFmtId="165" fontId="21" fillId="0" borderId="55" xfId="0" applyNumberFormat="1" applyFont="1" applyBorder="1" applyAlignment="1">
      <alignment horizontal="center" vertical="center"/>
    </xf>
    <xf numFmtId="165" fontId="2" fillId="7" borderId="56" xfId="0" applyNumberFormat="1" applyFont="1" applyFill="1" applyBorder="1" applyAlignment="1">
      <alignment horizontal="center" vertical="center"/>
    </xf>
    <xf numFmtId="165" fontId="2" fillId="3" borderId="56" xfId="0" applyNumberFormat="1" applyFont="1" applyFill="1" applyBorder="1" applyAlignment="1">
      <alignment horizontal="center" vertical="center"/>
    </xf>
    <xf numFmtId="0" fontId="20" fillId="0" borderId="40" xfId="0" applyFont="1" applyBorder="1" applyAlignment="1">
      <alignment horizontal="left"/>
    </xf>
    <xf numFmtId="165" fontId="21" fillId="0" borderId="8" xfId="0" applyNumberFormat="1" applyFont="1" applyBorder="1" applyAlignment="1">
      <alignment horizontal="center" vertical="center"/>
    </xf>
    <xf numFmtId="165" fontId="21" fillId="0" borderId="57" xfId="0" applyNumberFormat="1" applyFont="1" applyBorder="1" applyAlignment="1">
      <alignment horizontal="center" vertical="center"/>
    </xf>
    <xf numFmtId="165" fontId="21" fillId="0" borderId="9" xfId="0" applyNumberFormat="1" applyFont="1" applyBorder="1" applyAlignment="1">
      <alignment horizontal="center" vertical="center"/>
    </xf>
    <xf numFmtId="165" fontId="21" fillId="0" borderId="58" xfId="0" applyNumberFormat="1" applyFont="1" applyBorder="1" applyAlignment="1">
      <alignment horizontal="center" vertical="center"/>
    </xf>
    <xf numFmtId="165" fontId="2" fillId="7" borderId="59" xfId="0" applyNumberFormat="1" applyFont="1" applyFill="1" applyBorder="1" applyAlignment="1">
      <alignment horizontal="center" vertical="center"/>
    </xf>
    <xf numFmtId="165" fontId="2" fillId="3" borderId="59" xfId="0" applyNumberFormat="1" applyFont="1" applyFill="1" applyBorder="1" applyAlignment="1">
      <alignment horizontal="center" vertical="center"/>
    </xf>
    <xf numFmtId="0" fontId="2" fillId="7" borderId="60" xfId="0" applyFont="1" applyFill="1" applyBorder="1" applyAlignment="1">
      <alignment horizontal="right" vertical="center"/>
    </xf>
    <xf numFmtId="165" fontId="2" fillId="7" borderId="60" xfId="0" applyNumberFormat="1" applyFont="1" applyFill="1" applyBorder="1" applyAlignment="1">
      <alignment horizontal="center" vertical="center"/>
    </xf>
    <xf numFmtId="165" fontId="2" fillId="7" borderId="61" xfId="0" applyNumberFormat="1" applyFont="1" applyFill="1" applyBorder="1" applyAlignment="1">
      <alignment horizontal="center" vertical="center"/>
    </xf>
    <xf numFmtId="165" fontId="2" fillId="7" borderId="62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164" fontId="20" fillId="2" borderId="1" xfId="0" applyNumberFormat="1" applyFont="1" applyFill="1" applyBorder="1" applyAlignment="1">
      <alignment horizontal="center" vertical="center"/>
    </xf>
    <xf numFmtId="165" fontId="3" fillId="4" borderId="11" xfId="0" applyNumberFormat="1" applyFont="1" applyFill="1" applyBorder="1" applyAlignment="1">
      <alignment horizontal="right" vertical="center"/>
    </xf>
    <xf numFmtId="165" fontId="3" fillId="4" borderId="12" xfId="0" applyNumberFormat="1" applyFont="1" applyFill="1" applyBorder="1" applyAlignment="1">
      <alignment horizontal="right" vertical="center"/>
    </xf>
    <xf numFmtId="165" fontId="3" fillId="4" borderId="13" xfId="0" applyNumberFormat="1" applyFont="1" applyFill="1" applyBorder="1" applyAlignment="1">
      <alignment horizontal="right" vertical="center"/>
    </xf>
    <xf numFmtId="0" fontId="20" fillId="0" borderId="0" xfId="0" applyFont="1"/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9" fillId="3" borderId="2" xfId="5" applyFont="1" applyFill="1" applyBorder="1"/>
  </cellXfs>
  <cellStyles count="7">
    <cellStyle name="Currency" xfId="1" builtinId="4"/>
    <cellStyle name="Currency 2" xfId="4"/>
    <cellStyle name="Normal" xfId="0" builtinId="0"/>
    <cellStyle name="Normal 2" xfId="3"/>
    <cellStyle name="Normal 3" xfId="5"/>
    <cellStyle name="Percent" xfId="2" builtinId="5"/>
    <cellStyle name="Percent 2" xfId="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0"/>
  <sheetViews>
    <sheetView tabSelected="1" zoomScale="120" zoomScaleNormal="120" workbookViewId="0">
      <selection activeCell="C6" sqref="C6"/>
    </sheetView>
  </sheetViews>
  <sheetFormatPr defaultRowHeight="15" x14ac:dyDescent="0.25"/>
  <cols>
    <col min="1" max="1" width="3" customWidth="1"/>
    <col min="2" max="2" width="13.5703125" customWidth="1"/>
    <col min="3" max="13" width="12.28515625" customWidth="1"/>
  </cols>
  <sheetData>
    <row r="1" spans="2:13" ht="58.5" customHeight="1" x14ac:dyDescent="0.25"/>
    <row r="2" spans="2:13" ht="15.75" thickBot="1" x14ac:dyDescent="0.3"/>
    <row r="3" spans="2:13" ht="32.25" thickTop="1" thickBot="1" x14ac:dyDescent="0.5">
      <c r="C3" s="93" t="s">
        <v>23</v>
      </c>
      <c r="D3" s="94"/>
      <c r="E3" s="94"/>
      <c r="F3" s="94"/>
      <c r="G3" s="94"/>
      <c r="H3" s="94"/>
      <c r="I3" s="94"/>
      <c r="J3" s="94"/>
      <c r="K3" s="94"/>
      <c r="L3" s="95"/>
    </row>
    <row r="4" spans="2:13" ht="15.75" thickTop="1" x14ac:dyDescent="0.25"/>
    <row r="5" spans="2:13" x14ac:dyDescent="0.25">
      <c r="C5" s="1" t="s">
        <v>12</v>
      </c>
      <c r="D5" s="1" t="s">
        <v>13</v>
      </c>
      <c r="E5" s="1" t="s">
        <v>14</v>
      </c>
      <c r="F5" s="1" t="s">
        <v>15</v>
      </c>
      <c r="G5" s="1" t="s">
        <v>16</v>
      </c>
      <c r="H5" s="1" t="s">
        <v>17</v>
      </c>
      <c r="I5" s="1" t="s">
        <v>18</v>
      </c>
      <c r="J5" s="1" t="s">
        <v>19</v>
      </c>
      <c r="K5" s="1" t="s">
        <v>20</v>
      </c>
      <c r="L5" s="1" t="s">
        <v>21</v>
      </c>
      <c r="M5" s="1" t="s">
        <v>22</v>
      </c>
    </row>
    <row r="6" spans="2:13" ht="15.75" x14ac:dyDescent="0.25">
      <c r="B6" s="27" t="s">
        <v>10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</row>
    <row r="7" spans="2:13" ht="15.75" x14ac:dyDescent="0.25">
      <c r="B7" s="27" t="s">
        <v>11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83">
        <f t="shared" ref="J7:M7" si="0">J6*0.9</f>
        <v>0</v>
      </c>
      <c r="K7" s="26">
        <f t="shared" si="0"/>
        <v>0</v>
      </c>
      <c r="L7" s="26">
        <f t="shared" si="0"/>
        <v>0</v>
      </c>
      <c r="M7" s="26">
        <f t="shared" si="0"/>
        <v>0</v>
      </c>
    </row>
    <row r="8" spans="2:13" ht="15.75" x14ac:dyDescent="0.25">
      <c r="B8" s="27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2:13" ht="15.75" x14ac:dyDescent="0.25">
      <c r="B9" s="27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2:13" ht="15.75" x14ac:dyDescent="0.25">
      <c r="B10" s="27" t="s">
        <v>5</v>
      </c>
      <c r="C10" s="26">
        <f>C6-C7</f>
        <v>0</v>
      </c>
      <c r="D10" s="26">
        <f t="shared" ref="D10:M10" si="1">D6-D7+C10</f>
        <v>0</v>
      </c>
      <c r="E10" s="26">
        <f t="shared" si="1"/>
        <v>0</v>
      </c>
      <c r="F10" s="26">
        <f t="shared" si="1"/>
        <v>0</v>
      </c>
      <c r="G10" s="26">
        <f t="shared" si="1"/>
        <v>0</v>
      </c>
      <c r="H10" s="26">
        <f t="shared" si="1"/>
        <v>0</v>
      </c>
      <c r="I10" s="26">
        <f t="shared" si="1"/>
        <v>0</v>
      </c>
      <c r="J10" s="26">
        <f t="shared" si="1"/>
        <v>0</v>
      </c>
      <c r="K10" s="26">
        <f t="shared" si="1"/>
        <v>0</v>
      </c>
      <c r="L10" s="26">
        <f t="shared" si="1"/>
        <v>0</v>
      </c>
      <c r="M10" s="26">
        <f t="shared" si="1"/>
        <v>0</v>
      </c>
    </row>
  </sheetData>
  <mergeCells count="1">
    <mergeCell ref="C3:L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8"/>
  <sheetViews>
    <sheetView topLeftCell="A2" zoomScale="110" zoomScaleNormal="110" workbookViewId="0">
      <selection activeCell="E7" sqref="E7"/>
    </sheetView>
  </sheetViews>
  <sheetFormatPr defaultRowHeight="15" x14ac:dyDescent="0.25"/>
  <cols>
    <col min="1" max="1" width="2.7109375" customWidth="1"/>
    <col min="2" max="2" width="9.140625" style="2"/>
    <col min="3" max="3" width="15.85546875" bestFit="1" customWidth="1"/>
    <col min="4" max="6" width="14.42578125" style="3" customWidth="1"/>
  </cols>
  <sheetData>
    <row r="1" spans="2:7" ht="5.25" customHeight="1" thickBot="1" x14ac:dyDescent="0.3"/>
    <row r="2" spans="2:7" ht="32.25" thickTop="1" thickBot="1" x14ac:dyDescent="0.5">
      <c r="B2" s="93" t="s">
        <v>8</v>
      </c>
      <c r="C2" s="94"/>
      <c r="D2" s="94"/>
      <c r="E2" s="94"/>
      <c r="F2" s="95"/>
    </row>
    <row r="3" spans="2:7" ht="10.5" customHeight="1" thickTop="1" thickBot="1" x14ac:dyDescent="0.3"/>
    <row r="4" spans="2:7" ht="17.25" thickTop="1" thickBot="1" x14ac:dyDescent="0.3">
      <c r="B4" s="185" t="s">
        <v>0</v>
      </c>
      <c r="C4" s="186" t="s">
        <v>1</v>
      </c>
      <c r="D4" s="186" t="s">
        <v>2</v>
      </c>
      <c r="E4" s="186" t="s">
        <v>3</v>
      </c>
      <c r="F4" s="187" t="s">
        <v>6</v>
      </c>
    </row>
    <row r="5" spans="2:7" ht="20.25" thickTop="1" thickBot="1" x14ac:dyDescent="0.35">
      <c r="B5" s="28"/>
      <c r="C5" s="29"/>
      <c r="D5" s="30"/>
      <c r="E5" s="30"/>
      <c r="F5" s="20">
        <v>0</v>
      </c>
      <c r="G5" s="184" t="s">
        <v>7</v>
      </c>
    </row>
    <row r="6" spans="2:7" ht="15.75" thickTop="1" x14ac:dyDescent="0.25">
      <c r="B6" s="4">
        <v>1</v>
      </c>
      <c r="C6" s="5"/>
      <c r="D6" s="6">
        <v>0</v>
      </c>
      <c r="E6" s="7">
        <v>0</v>
      </c>
      <c r="F6" s="8">
        <f t="shared" ref="F6:F36" si="0">F5-D6+E6</f>
        <v>0</v>
      </c>
    </row>
    <row r="7" spans="2:7" x14ac:dyDescent="0.25">
      <c r="B7" s="9">
        <v>2</v>
      </c>
      <c r="C7" s="10"/>
      <c r="D7" s="11">
        <v>0</v>
      </c>
      <c r="E7" s="12">
        <v>0</v>
      </c>
      <c r="F7" s="13">
        <f t="shared" si="0"/>
        <v>0</v>
      </c>
    </row>
    <row r="8" spans="2:7" x14ac:dyDescent="0.25">
      <c r="B8" s="9">
        <v>3</v>
      </c>
      <c r="C8" s="10"/>
      <c r="D8" s="11">
        <v>0</v>
      </c>
      <c r="E8" s="12">
        <v>0</v>
      </c>
      <c r="F8" s="13">
        <f t="shared" si="0"/>
        <v>0</v>
      </c>
    </row>
    <row r="9" spans="2:7" x14ac:dyDescent="0.25">
      <c r="B9" s="9">
        <v>4</v>
      </c>
      <c r="C9" s="10"/>
      <c r="D9" s="11">
        <v>0</v>
      </c>
      <c r="E9" s="12">
        <v>0</v>
      </c>
      <c r="F9" s="13">
        <f t="shared" si="0"/>
        <v>0</v>
      </c>
    </row>
    <row r="10" spans="2:7" x14ac:dyDescent="0.25">
      <c r="B10" s="9">
        <v>5</v>
      </c>
      <c r="C10" s="10"/>
      <c r="D10" s="11">
        <v>0</v>
      </c>
      <c r="E10" s="12">
        <v>0</v>
      </c>
      <c r="F10" s="13">
        <f t="shared" si="0"/>
        <v>0</v>
      </c>
    </row>
    <row r="11" spans="2:7" x14ac:dyDescent="0.25">
      <c r="B11" s="9">
        <v>6</v>
      </c>
      <c r="C11" s="10"/>
      <c r="D11" s="11">
        <v>0</v>
      </c>
      <c r="E11" s="12">
        <v>0</v>
      </c>
      <c r="F11" s="13">
        <f t="shared" si="0"/>
        <v>0</v>
      </c>
    </row>
    <row r="12" spans="2:7" x14ac:dyDescent="0.25">
      <c r="B12" s="9">
        <v>7</v>
      </c>
      <c r="C12" s="10"/>
      <c r="D12" s="11">
        <v>0</v>
      </c>
      <c r="E12" s="12">
        <v>0</v>
      </c>
      <c r="F12" s="13">
        <f t="shared" si="0"/>
        <v>0</v>
      </c>
    </row>
    <row r="13" spans="2:7" x14ac:dyDescent="0.25">
      <c r="B13" s="9">
        <v>8</v>
      </c>
      <c r="C13" s="10"/>
      <c r="D13" s="11">
        <v>0</v>
      </c>
      <c r="E13" s="12">
        <v>0</v>
      </c>
      <c r="F13" s="13">
        <f t="shared" si="0"/>
        <v>0</v>
      </c>
    </row>
    <row r="14" spans="2:7" x14ac:dyDescent="0.25">
      <c r="B14" s="9">
        <v>9</v>
      </c>
      <c r="C14" s="10"/>
      <c r="D14" s="11">
        <v>0</v>
      </c>
      <c r="E14" s="12">
        <v>0</v>
      </c>
      <c r="F14" s="13">
        <f t="shared" si="0"/>
        <v>0</v>
      </c>
    </row>
    <row r="15" spans="2:7" x14ac:dyDescent="0.25">
      <c r="B15" s="9">
        <v>10</v>
      </c>
      <c r="C15" s="10"/>
      <c r="D15" s="11">
        <v>0</v>
      </c>
      <c r="E15" s="12">
        <v>0</v>
      </c>
      <c r="F15" s="13">
        <f t="shared" si="0"/>
        <v>0</v>
      </c>
    </row>
    <row r="16" spans="2:7" x14ac:dyDescent="0.25">
      <c r="B16" s="9">
        <v>11</v>
      </c>
      <c r="C16" s="10"/>
      <c r="D16" s="11">
        <v>0</v>
      </c>
      <c r="E16" s="12">
        <v>0</v>
      </c>
      <c r="F16" s="13">
        <f t="shared" si="0"/>
        <v>0</v>
      </c>
    </row>
    <row r="17" spans="2:6" x14ac:dyDescent="0.25">
      <c r="B17" s="9">
        <v>12</v>
      </c>
      <c r="C17" s="10"/>
      <c r="D17" s="11">
        <v>0</v>
      </c>
      <c r="E17" s="12">
        <v>0</v>
      </c>
      <c r="F17" s="13">
        <f t="shared" si="0"/>
        <v>0</v>
      </c>
    </row>
    <row r="18" spans="2:6" x14ac:dyDescent="0.25">
      <c r="B18" s="9">
        <v>13</v>
      </c>
      <c r="C18" s="10"/>
      <c r="D18" s="11">
        <v>0</v>
      </c>
      <c r="E18" s="12">
        <v>0</v>
      </c>
      <c r="F18" s="13">
        <f t="shared" si="0"/>
        <v>0</v>
      </c>
    </row>
    <row r="19" spans="2:6" x14ac:dyDescent="0.25">
      <c r="B19" s="9">
        <v>14</v>
      </c>
      <c r="C19" s="10"/>
      <c r="D19" s="11">
        <v>0</v>
      </c>
      <c r="E19" s="12">
        <v>0</v>
      </c>
      <c r="F19" s="13">
        <f t="shared" si="0"/>
        <v>0</v>
      </c>
    </row>
    <row r="20" spans="2:6" x14ac:dyDescent="0.25">
      <c r="B20" s="9">
        <v>15</v>
      </c>
      <c r="C20" s="10"/>
      <c r="D20" s="11">
        <v>0</v>
      </c>
      <c r="E20" s="12">
        <v>0</v>
      </c>
      <c r="F20" s="13">
        <f t="shared" si="0"/>
        <v>0</v>
      </c>
    </row>
    <row r="21" spans="2:6" x14ac:dyDescent="0.25">
      <c r="B21" s="9">
        <v>16</v>
      </c>
      <c r="C21" s="10"/>
      <c r="D21" s="14">
        <v>0</v>
      </c>
      <c r="E21" s="12">
        <v>0</v>
      </c>
      <c r="F21" s="13">
        <f t="shared" si="0"/>
        <v>0</v>
      </c>
    </row>
    <row r="22" spans="2:6" x14ac:dyDescent="0.25">
      <c r="B22" s="9">
        <v>17</v>
      </c>
      <c r="C22" s="10"/>
      <c r="D22" s="14">
        <v>0</v>
      </c>
      <c r="E22" s="12">
        <v>0</v>
      </c>
      <c r="F22" s="13">
        <f t="shared" si="0"/>
        <v>0</v>
      </c>
    </row>
    <row r="23" spans="2:6" x14ac:dyDescent="0.25">
      <c r="B23" s="9">
        <v>18</v>
      </c>
      <c r="C23" s="10"/>
      <c r="D23" s="14">
        <v>0</v>
      </c>
      <c r="E23" s="12">
        <v>0</v>
      </c>
      <c r="F23" s="13">
        <f t="shared" si="0"/>
        <v>0</v>
      </c>
    </row>
    <row r="24" spans="2:6" x14ac:dyDescent="0.25">
      <c r="B24" s="9">
        <v>19</v>
      </c>
      <c r="C24" s="10"/>
      <c r="D24" s="14">
        <v>0</v>
      </c>
      <c r="E24" s="12">
        <v>0</v>
      </c>
      <c r="F24" s="13">
        <f t="shared" si="0"/>
        <v>0</v>
      </c>
    </row>
    <row r="25" spans="2:6" x14ac:dyDescent="0.25">
      <c r="B25" s="9">
        <v>20</v>
      </c>
      <c r="C25" s="10"/>
      <c r="D25" s="14">
        <v>0</v>
      </c>
      <c r="E25" s="12">
        <v>0</v>
      </c>
      <c r="F25" s="13">
        <f t="shared" si="0"/>
        <v>0</v>
      </c>
    </row>
    <row r="26" spans="2:6" x14ac:dyDescent="0.25">
      <c r="B26" s="9">
        <v>21</v>
      </c>
      <c r="C26" s="10"/>
      <c r="D26" s="14">
        <v>0</v>
      </c>
      <c r="E26" s="12">
        <v>0</v>
      </c>
      <c r="F26" s="13">
        <f t="shared" si="0"/>
        <v>0</v>
      </c>
    </row>
    <row r="27" spans="2:6" x14ac:dyDescent="0.25">
      <c r="B27" s="9">
        <v>22</v>
      </c>
      <c r="C27" s="10"/>
      <c r="D27" s="14">
        <v>0</v>
      </c>
      <c r="E27" s="12">
        <v>0</v>
      </c>
      <c r="F27" s="13">
        <f t="shared" si="0"/>
        <v>0</v>
      </c>
    </row>
    <row r="28" spans="2:6" x14ac:dyDescent="0.25">
      <c r="B28" s="9">
        <v>23</v>
      </c>
      <c r="C28" s="10"/>
      <c r="D28" s="14">
        <v>0</v>
      </c>
      <c r="E28" s="12">
        <v>0</v>
      </c>
      <c r="F28" s="13">
        <f t="shared" si="0"/>
        <v>0</v>
      </c>
    </row>
    <row r="29" spans="2:6" x14ac:dyDescent="0.25">
      <c r="B29" s="9">
        <v>24</v>
      </c>
      <c r="C29" s="10"/>
      <c r="D29" s="14">
        <v>0</v>
      </c>
      <c r="E29" s="12">
        <v>0</v>
      </c>
      <c r="F29" s="13">
        <f t="shared" si="0"/>
        <v>0</v>
      </c>
    </row>
    <row r="30" spans="2:6" x14ac:dyDescent="0.25">
      <c r="B30" s="9">
        <v>25</v>
      </c>
      <c r="C30" s="10"/>
      <c r="D30" s="14">
        <v>0</v>
      </c>
      <c r="E30" s="12">
        <v>0</v>
      </c>
      <c r="F30" s="13">
        <f t="shared" si="0"/>
        <v>0</v>
      </c>
    </row>
    <row r="31" spans="2:6" x14ac:dyDescent="0.25">
      <c r="B31" s="9">
        <v>26</v>
      </c>
      <c r="C31" s="10"/>
      <c r="D31" s="14">
        <v>0</v>
      </c>
      <c r="E31" s="12">
        <v>0</v>
      </c>
      <c r="F31" s="13">
        <f t="shared" si="0"/>
        <v>0</v>
      </c>
    </row>
    <row r="32" spans="2:6" x14ac:dyDescent="0.25">
      <c r="B32" s="9">
        <v>27</v>
      </c>
      <c r="C32" s="10"/>
      <c r="D32" s="14">
        <v>0</v>
      </c>
      <c r="E32" s="12">
        <v>0</v>
      </c>
      <c r="F32" s="13">
        <f t="shared" si="0"/>
        <v>0</v>
      </c>
    </row>
    <row r="33" spans="2:6" x14ac:dyDescent="0.25">
      <c r="B33" s="9">
        <v>28</v>
      </c>
      <c r="C33" s="10"/>
      <c r="D33" s="14">
        <v>0</v>
      </c>
      <c r="E33" s="12">
        <v>0</v>
      </c>
      <c r="F33" s="13">
        <f t="shared" si="0"/>
        <v>0</v>
      </c>
    </row>
    <row r="34" spans="2:6" x14ac:dyDescent="0.25">
      <c r="B34" s="9">
        <v>29</v>
      </c>
      <c r="C34" s="10"/>
      <c r="D34" s="14">
        <v>0</v>
      </c>
      <c r="E34" s="12">
        <v>0</v>
      </c>
      <c r="F34" s="13">
        <f t="shared" si="0"/>
        <v>0</v>
      </c>
    </row>
    <row r="35" spans="2:6" x14ac:dyDescent="0.25">
      <c r="B35" s="9">
        <v>30</v>
      </c>
      <c r="C35" s="10"/>
      <c r="D35" s="14">
        <v>0</v>
      </c>
      <c r="E35" s="12">
        <v>0</v>
      </c>
      <c r="F35" s="13">
        <f t="shared" si="0"/>
        <v>0</v>
      </c>
    </row>
    <row r="36" spans="2:6" ht="15.75" thickBot="1" x14ac:dyDescent="0.3">
      <c r="B36" s="15">
        <v>31</v>
      </c>
      <c r="C36" s="16"/>
      <c r="D36" s="17">
        <v>0</v>
      </c>
      <c r="E36" s="18">
        <v>0</v>
      </c>
      <c r="F36" s="19">
        <f t="shared" si="0"/>
        <v>0</v>
      </c>
    </row>
    <row r="37" spans="2:6" ht="21" customHeight="1" thickTop="1" thickBot="1" x14ac:dyDescent="0.3">
      <c r="B37" s="21"/>
      <c r="C37" s="23" t="s">
        <v>9</v>
      </c>
      <c r="D37" s="24">
        <f>SUM(D6:D36)</f>
        <v>0</v>
      </c>
      <c r="E37" s="25">
        <f>SUM(E6:E36)</f>
        <v>0</v>
      </c>
      <c r="F37" s="22"/>
    </row>
    <row r="38" spans="2:6" ht="15.75" thickTop="1" x14ac:dyDescent="0.25"/>
  </sheetData>
  <mergeCells count="1">
    <mergeCell ref="B2:F2"/>
  </mergeCells>
  <conditionalFormatting sqref="F1:F1048576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zoomScale="120" zoomScaleNormal="120" workbookViewId="0">
      <selection activeCell="E5" sqref="E5"/>
    </sheetView>
  </sheetViews>
  <sheetFormatPr defaultRowHeight="15" x14ac:dyDescent="0.25"/>
  <cols>
    <col min="1" max="1" width="3.42578125" customWidth="1"/>
    <col min="2" max="2" width="19.85546875" bestFit="1" customWidth="1"/>
    <col min="3" max="14" width="6.42578125" customWidth="1"/>
    <col min="15" max="15" width="11" customWidth="1"/>
    <col min="16" max="16" width="2.85546875" customWidth="1"/>
    <col min="17" max="17" width="11.140625" customWidth="1"/>
  </cols>
  <sheetData>
    <row r="1" spans="2:17" ht="3" customHeight="1" thickBot="1" x14ac:dyDescent="0.3"/>
    <row r="2" spans="2:17" ht="36" customHeight="1" thickTop="1" thickBot="1" x14ac:dyDescent="0.3">
      <c r="C2" s="143" t="s">
        <v>108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5"/>
    </row>
    <row r="3" spans="2:17" ht="12" customHeight="1" thickTop="1" thickBot="1" x14ac:dyDescent="0.3">
      <c r="P3" s="3"/>
      <c r="Q3" s="146" t="s">
        <v>109</v>
      </c>
    </row>
    <row r="4" spans="2:17" ht="17.25" thickTop="1" thickBot="1" x14ac:dyDescent="0.3">
      <c r="B4" s="147"/>
      <c r="C4" s="148" t="s">
        <v>110</v>
      </c>
      <c r="D4" s="149" t="s">
        <v>111</v>
      </c>
      <c r="E4" s="150" t="s">
        <v>112</v>
      </c>
      <c r="F4" s="150" t="s">
        <v>113</v>
      </c>
      <c r="G4" s="149" t="s">
        <v>114</v>
      </c>
      <c r="H4" s="150" t="s">
        <v>115</v>
      </c>
      <c r="I4" s="150" t="s">
        <v>116</v>
      </c>
      <c r="J4" s="149" t="s">
        <v>117</v>
      </c>
      <c r="K4" s="150" t="s">
        <v>118</v>
      </c>
      <c r="L4" s="150" t="s">
        <v>119</v>
      </c>
      <c r="M4" s="150" t="s">
        <v>120</v>
      </c>
      <c r="N4" s="151" t="s">
        <v>121</v>
      </c>
      <c r="O4" s="152" t="s">
        <v>122</v>
      </c>
      <c r="Q4" s="153"/>
    </row>
    <row r="5" spans="2:17" ht="19.5" thickTop="1" x14ac:dyDescent="0.3">
      <c r="B5" s="154" t="s">
        <v>123</v>
      </c>
      <c r="C5" s="155"/>
      <c r="D5" s="156"/>
      <c r="E5" s="157"/>
      <c r="F5" s="157"/>
      <c r="G5" s="156"/>
      <c r="H5" s="157"/>
      <c r="I5" s="157"/>
      <c r="J5" s="156"/>
      <c r="K5" s="157"/>
      <c r="L5" s="157"/>
      <c r="M5" s="157"/>
      <c r="N5" s="158"/>
      <c r="O5" s="159">
        <f t="shared" ref="O5:O14" si="0">SUM(C5:N5)</f>
        <v>0</v>
      </c>
      <c r="Q5" s="160">
        <f t="shared" ref="Q5:Q14" si="1">O5/12</f>
        <v>0</v>
      </c>
    </row>
    <row r="6" spans="2:17" ht="18.75" x14ac:dyDescent="0.3">
      <c r="B6" s="161" t="s">
        <v>124</v>
      </c>
      <c r="C6" s="162"/>
      <c r="D6" s="163"/>
      <c r="E6" s="164"/>
      <c r="F6" s="164"/>
      <c r="G6" s="163"/>
      <c r="H6" s="164"/>
      <c r="I6" s="164"/>
      <c r="J6" s="163"/>
      <c r="K6" s="164"/>
      <c r="L6" s="164"/>
      <c r="M6" s="164"/>
      <c r="N6" s="165"/>
      <c r="O6" s="166">
        <f t="shared" si="0"/>
        <v>0</v>
      </c>
      <c r="Q6" s="167">
        <f t="shared" si="1"/>
        <v>0</v>
      </c>
    </row>
    <row r="7" spans="2:17" ht="18.75" x14ac:dyDescent="0.3">
      <c r="B7" s="161" t="s">
        <v>54</v>
      </c>
      <c r="C7" s="162"/>
      <c r="D7" s="163"/>
      <c r="E7" s="164"/>
      <c r="F7" s="164"/>
      <c r="G7" s="163"/>
      <c r="H7" s="164"/>
      <c r="I7" s="164"/>
      <c r="J7" s="163"/>
      <c r="K7" s="164"/>
      <c r="L7" s="164"/>
      <c r="M7" s="164"/>
      <c r="N7" s="165"/>
      <c r="O7" s="166">
        <f t="shared" si="0"/>
        <v>0</v>
      </c>
      <c r="Q7" s="167">
        <f t="shared" si="1"/>
        <v>0</v>
      </c>
    </row>
    <row r="8" spans="2:17" ht="18.75" x14ac:dyDescent="0.3">
      <c r="B8" s="161" t="s">
        <v>125</v>
      </c>
      <c r="C8" s="162"/>
      <c r="D8" s="163"/>
      <c r="E8" s="164"/>
      <c r="F8" s="164"/>
      <c r="G8" s="163"/>
      <c r="H8" s="164"/>
      <c r="I8" s="164"/>
      <c r="J8" s="163"/>
      <c r="K8" s="164"/>
      <c r="L8" s="164"/>
      <c r="M8" s="164"/>
      <c r="N8" s="165"/>
      <c r="O8" s="166">
        <f t="shared" si="0"/>
        <v>0</v>
      </c>
      <c r="Q8" s="167">
        <f t="shared" si="1"/>
        <v>0</v>
      </c>
    </row>
    <row r="9" spans="2:17" ht="18.75" x14ac:dyDescent="0.3">
      <c r="B9" s="161" t="s">
        <v>126</v>
      </c>
      <c r="C9" s="162"/>
      <c r="D9" s="163"/>
      <c r="E9" s="164"/>
      <c r="F9" s="164"/>
      <c r="G9" s="163"/>
      <c r="H9" s="164"/>
      <c r="I9" s="164"/>
      <c r="J9" s="163"/>
      <c r="K9" s="164"/>
      <c r="L9" s="164"/>
      <c r="M9" s="164"/>
      <c r="N9" s="165"/>
      <c r="O9" s="166">
        <f t="shared" si="0"/>
        <v>0</v>
      </c>
      <c r="Q9" s="167">
        <f t="shared" si="1"/>
        <v>0</v>
      </c>
    </row>
    <row r="10" spans="2:17" ht="18.75" x14ac:dyDescent="0.3">
      <c r="B10" s="161" t="s">
        <v>127</v>
      </c>
      <c r="C10" s="162"/>
      <c r="D10" s="163"/>
      <c r="E10" s="164"/>
      <c r="F10" s="164"/>
      <c r="G10" s="163"/>
      <c r="H10" s="164"/>
      <c r="I10" s="164"/>
      <c r="J10" s="164"/>
      <c r="K10" s="164"/>
      <c r="L10" s="164"/>
      <c r="M10" s="164"/>
      <c r="N10" s="165"/>
      <c r="O10" s="166">
        <f t="shared" si="0"/>
        <v>0</v>
      </c>
      <c r="Q10" s="167">
        <f t="shared" si="1"/>
        <v>0</v>
      </c>
    </row>
    <row r="11" spans="2:17" ht="18.75" x14ac:dyDescent="0.3">
      <c r="B11" s="161" t="s">
        <v>128</v>
      </c>
      <c r="C11" s="162"/>
      <c r="D11" s="163"/>
      <c r="E11" s="164"/>
      <c r="F11" s="164"/>
      <c r="G11" s="163"/>
      <c r="H11" s="164"/>
      <c r="I11" s="164"/>
      <c r="J11" s="163"/>
      <c r="K11" s="164"/>
      <c r="L11" s="164"/>
      <c r="M11" s="164"/>
      <c r="N11" s="165"/>
      <c r="O11" s="166">
        <f t="shared" si="0"/>
        <v>0</v>
      </c>
      <c r="Q11" s="167">
        <f t="shared" si="1"/>
        <v>0</v>
      </c>
    </row>
    <row r="12" spans="2:17" ht="18.75" x14ac:dyDescent="0.3">
      <c r="B12" s="161" t="s">
        <v>38</v>
      </c>
      <c r="C12" s="162"/>
      <c r="D12" s="163"/>
      <c r="E12" s="164"/>
      <c r="F12" s="164"/>
      <c r="G12" s="163"/>
      <c r="H12" s="164"/>
      <c r="I12" s="164"/>
      <c r="J12" s="163"/>
      <c r="K12" s="164"/>
      <c r="L12" s="164"/>
      <c r="M12" s="164"/>
      <c r="N12" s="165"/>
      <c r="O12" s="166">
        <f t="shared" si="0"/>
        <v>0</v>
      </c>
      <c r="Q12" s="167">
        <f t="shared" si="1"/>
        <v>0</v>
      </c>
    </row>
    <row r="13" spans="2:17" ht="18.75" x14ac:dyDescent="0.3">
      <c r="B13" s="161" t="s">
        <v>129</v>
      </c>
      <c r="C13" s="162"/>
      <c r="D13" s="163"/>
      <c r="E13" s="164"/>
      <c r="F13" s="164"/>
      <c r="G13" s="163"/>
      <c r="H13" s="164"/>
      <c r="I13" s="164"/>
      <c r="J13" s="163"/>
      <c r="K13" s="164"/>
      <c r="L13" s="164"/>
      <c r="M13" s="164"/>
      <c r="N13" s="165"/>
      <c r="O13" s="166">
        <f t="shared" si="0"/>
        <v>0</v>
      </c>
      <c r="Q13" s="167">
        <f t="shared" si="1"/>
        <v>0</v>
      </c>
    </row>
    <row r="14" spans="2:17" ht="19.5" thickBot="1" x14ac:dyDescent="0.35">
      <c r="B14" s="168" t="s">
        <v>26</v>
      </c>
      <c r="C14" s="169"/>
      <c r="D14" s="170"/>
      <c r="E14" s="171"/>
      <c r="F14" s="171"/>
      <c r="G14" s="170"/>
      <c r="H14" s="171"/>
      <c r="I14" s="171"/>
      <c r="J14" s="170"/>
      <c r="K14" s="171"/>
      <c r="L14" s="171"/>
      <c r="M14" s="171"/>
      <c r="N14" s="172"/>
      <c r="O14" s="173">
        <f t="shared" si="0"/>
        <v>0</v>
      </c>
      <c r="Q14" s="174">
        <f t="shared" si="1"/>
        <v>0</v>
      </c>
    </row>
    <row r="15" spans="2:17" ht="23.25" customHeight="1" thickTop="1" thickBot="1" x14ac:dyDescent="0.3">
      <c r="B15" s="175" t="s">
        <v>130</v>
      </c>
      <c r="C15" s="176">
        <f t="shared" ref="C15:O15" si="2">SUM(C5:C14)</f>
        <v>0</v>
      </c>
      <c r="D15" s="177">
        <f t="shared" si="2"/>
        <v>0</v>
      </c>
      <c r="E15" s="177">
        <f t="shared" si="2"/>
        <v>0</v>
      </c>
      <c r="F15" s="177">
        <f t="shared" si="2"/>
        <v>0</v>
      </c>
      <c r="G15" s="177">
        <f t="shared" si="2"/>
        <v>0</v>
      </c>
      <c r="H15" s="177">
        <f t="shared" si="2"/>
        <v>0</v>
      </c>
      <c r="I15" s="177">
        <f t="shared" si="2"/>
        <v>0</v>
      </c>
      <c r="J15" s="177">
        <f t="shared" si="2"/>
        <v>0</v>
      </c>
      <c r="K15" s="177">
        <f t="shared" si="2"/>
        <v>0</v>
      </c>
      <c r="L15" s="177">
        <f t="shared" si="2"/>
        <v>0</v>
      </c>
      <c r="M15" s="177">
        <f t="shared" si="2"/>
        <v>0</v>
      </c>
      <c r="N15" s="178">
        <f t="shared" si="2"/>
        <v>0</v>
      </c>
      <c r="O15" s="179">
        <f t="shared" si="2"/>
        <v>0</v>
      </c>
    </row>
    <row r="16" spans="2:17" ht="16.5" thickTop="1" thickBot="1" x14ac:dyDescent="0.3"/>
    <row r="17" spans="7:16" ht="23.25" customHeight="1" thickTop="1" thickBot="1" x14ac:dyDescent="0.3">
      <c r="G17" s="181" t="s">
        <v>131</v>
      </c>
      <c r="H17" s="182"/>
      <c r="I17" s="182"/>
      <c r="J17" s="182"/>
      <c r="K17" s="182"/>
      <c r="L17" s="182"/>
      <c r="M17" s="182"/>
      <c r="N17" s="183"/>
      <c r="O17" s="180">
        <f>O15/12</f>
        <v>0</v>
      </c>
    </row>
    <row r="18" spans="7:16" ht="15.75" thickTop="1" x14ac:dyDescent="0.25"/>
    <row r="20" spans="7:16" x14ac:dyDescent="0.25">
      <c r="P20" s="3"/>
    </row>
  </sheetData>
  <mergeCells count="3">
    <mergeCell ref="C2:O2"/>
    <mergeCell ref="Q3:Q4"/>
    <mergeCell ref="G17:N17"/>
  </mergeCells>
  <pageMargins left="0.3" right="0.3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3"/>
  <sheetViews>
    <sheetView showGridLines="0" zoomScale="140" zoomScaleNormal="140" workbookViewId="0">
      <pane ySplit="6" topLeftCell="A7" activePane="bottomLeft" state="frozen"/>
      <selection pane="bottomLeft" activeCell="G6" sqref="G6"/>
    </sheetView>
  </sheetViews>
  <sheetFormatPr defaultColWidth="8.85546875" defaultRowHeight="12.75" x14ac:dyDescent="0.2"/>
  <cols>
    <col min="1" max="1" width="1.85546875" style="101" customWidth="1"/>
    <col min="2" max="2" width="23.85546875" style="101" customWidth="1"/>
    <col min="3" max="4" width="9.85546875" style="101" customWidth="1"/>
    <col min="5" max="5" width="4.7109375" style="101" customWidth="1"/>
    <col min="6" max="6" width="22.85546875" style="101" customWidth="1"/>
    <col min="7" max="8" width="9.85546875" style="101" customWidth="1"/>
    <col min="9" max="16384" width="8.85546875" style="101"/>
  </cols>
  <sheetData>
    <row r="1" spans="2:8" ht="9" customHeight="1" thickBot="1" x14ac:dyDescent="0.25"/>
    <row r="2" spans="2:8" ht="20.25" customHeight="1" thickTop="1" thickBot="1" x14ac:dyDescent="0.25">
      <c r="B2" s="102" t="s">
        <v>104</v>
      </c>
      <c r="C2" s="102"/>
      <c r="D2" s="102"/>
      <c r="E2" s="103"/>
      <c r="F2" s="104" t="s">
        <v>92</v>
      </c>
      <c r="G2" s="105" t="s">
        <v>105</v>
      </c>
      <c r="H2" s="106" t="s">
        <v>106</v>
      </c>
    </row>
    <row r="3" spans="2:8" ht="15" customHeight="1" x14ac:dyDescent="0.25">
      <c r="B3" s="102"/>
      <c r="C3" s="102"/>
      <c r="D3" s="102"/>
      <c r="F3" s="107" t="s">
        <v>91</v>
      </c>
      <c r="G3" s="71">
        <f>SUM(G14)</f>
        <v>0</v>
      </c>
      <c r="H3" s="70">
        <f>SUM(H14)</f>
        <v>0</v>
      </c>
    </row>
    <row r="4" spans="2:8" ht="15" customHeight="1" thickBot="1" x14ac:dyDescent="0.3">
      <c r="B4" s="102"/>
      <c r="C4" s="102"/>
      <c r="D4" s="102"/>
      <c r="F4" s="108" t="s">
        <v>90</v>
      </c>
      <c r="G4" s="68">
        <f>SUM(C15,C25,C48,G34,G48)</f>
        <v>0</v>
      </c>
      <c r="H4" s="67">
        <f>SUM(D15,D25,D48,H34,H48)</f>
        <v>0</v>
      </c>
    </row>
    <row r="5" spans="2:8" ht="15" customHeight="1" thickTop="1" thickBot="1" x14ac:dyDescent="0.3">
      <c r="B5" s="102"/>
      <c r="C5" s="102"/>
      <c r="D5" s="102"/>
      <c r="F5" s="109" t="s">
        <v>89</v>
      </c>
      <c r="G5" s="65">
        <f>G3-G4</f>
        <v>0</v>
      </c>
      <c r="H5" s="64">
        <f>H3-H4</f>
        <v>0</v>
      </c>
    </row>
    <row r="6" spans="2:8" ht="5.25" customHeight="1" thickTop="1" x14ac:dyDescent="0.2"/>
    <row r="7" spans="2:8" ht="15" customHeight="1" thickBot="1" x14ac:dyDescent="0.25"/>
    <row r="8" spans="2:8" ht="15" customHeight="1" thickTop="1" x14ac:dyDescent="0.25">
      <c r="B8" s="110" t="s">
        <v>88</v>
      </c>
      <c r="C8" s="111" t="s">
        <v>105</v>
      </c>
      <c r="D8" s="112" t="s">
        <v>106</v>
      </c>
      <c r="E8" s="113"/>
      <c r="F8" s="188" t="s">
        <v>87</v>
      </c>
      <c r="G8" s="114" t="s">
        <v>105</v>
      </c>
      <c r="H8" s="115" t="s">
        <v>106</v>
      </c>
    </row>
    <row r="9" spans="2:8" ht="15.6" customHeight="1" x14ac:dyDescent="0.25">
      <c r="B9" s="116" t="s">
        <v>86</v>
      </c>
      <c r="C9" s="117"/>
      <c r="D9" s="37"/>
      <c r="E9" s="118"/>
      <c r="F9" s="119" t="s">
        <v>85</v>
      </c>
      <c r="G9" s="120"/>
      <c r="H9" s="121"/>
    </row>
    <row r="10" spans="2:8" ht="15.6" customHeight="1" x14ac:dyDescent="0.25">
      <c r="B10" s="116" t="s">
        <v>84</v>
      </c>
      <c r="C10" s="117"/>
      <c r="D10" s="37"/>
      <c r="E10" s="113"/>
      <c r="F10" s="119" t="s">
        <v>83</v>
      </c>
      <c r="G10" s="122"/>
      <c r="H10" s="121"/>
    </row>
    <row r="11" spans="2:8" ht="15.6" customHeight="1" x14ac:dyDescent="0.25">
      <c r="B11" s="116" t="s">
        <v>82</v>
      </c>
      <c r="C11" s="122" t="s">
        <v>107</v>
      </c>
      <c r="D11" s="37"/>
      <c r="E11" s="113"/>
      <c r="F11" s="119" t="s">
        <v>81</v>
      </c>
      <c r="G11" s="117"/>
      <c r="H11" s="121"/>
    </row>
    <row r="12" spans="2:8" ht="15.6" customHeight="1" x14ac:dyDescent="0.25">
      <c r="B12" s="123" t="s">
        <v>80</v>
      </c>
      <c r="C12" s="117"/>
      <c r="D12" s="37"/>
      <c r="E12" s="41"/>
      <c r="F12" s="119" t="s">
        <v>26</v>
      </c>
      <c r="G12" s="117"/>
      <c r="H12" s="121"/>
    </row>
    <row r="13" spans="2:8" ht="15.6" customHeight="1" x14ac:dyDescent="0.25">
      <c r="B13" s="123" t="s">
        <v>79</v>
      </c>
      <c r="C13" s="117"/>
      <c r="D13" s="37"/>
      <c r="F13" s="119" t="s">
        <v>26</v>
      </c>
      <c r="G13" s="117"/>
      <c r="H13" s="121"/>
    </row>
    <row r="14" spans="2:8" ht="15.6" customHeight="1" thickBot="1" x14ac:dyDescent="0.3">
      <c r="B14" s="116" t="s">
        <v>26</v>
      </c>
      <c r="C14" s="117"/>
      <c r="D14" s="37"/>
      <c r="E14" s="124"/>
      <c r="F14" s="125" t="s">
        <v>78</v>
      </c>
      <c r="G14" s="58">
        <f>SUM(G9:G13)</f>
        <v>0</v>
      </c>
      <c r="H14" s="57">
        <f>SUM(H9:H13)</f>
        <v>0</v>
      </c>
    </row>
    <row r="15" spans="2:8" ht="15.6" customHeight="1" thickTop="1" thickBot="1" x14ac:dyDescent="0.3">
      <c r="B15" s="126" t="s">
        <v>77</v>
      </c>
      <c r="C15" s="34">
        <f>SUM(C9:C14)</f>
        <v>0</v>
      </c>
      <c r="D15" s="53">
        <f>SUM(D9:D14)</f>
        <v>0</v>
      </c>
      <c r="E15" s="41"/>
    </row>
    <row r="16" spans="2:8" ht="15.6" customHeight="1" thickBot="1" x14ac:dyDescent="0.3">
      <c r="B16" s="113"/>
      <c r="C16" s="113"/>
      <c r="D16" s="113"/>
      <c r="E16" s="41"/>
    </row>
    <row r="17" spans="2:8" ht="15.6" customHeight="1" x14ac:dyDescent="0.25">
      <c r="B17" s="110" t="s">
        <v>76</v>
      </c>
      <c r="C17" s="127"/>
      <c r="D17" s="128"/>
      <c r="E17" s="113"/>
      <c r="F17" s="129" t="s">
        <v>75</v>
      </c>
      <c r="G17" s="130"/>
      <c r="H17" s="131"/>
    </row>
    <row r="18" spans="2:8" ht="15.6" customHeight="1" x14ac:dyDescent="0.25">
      <c r="B18" s="123" t="s">
        <v>4</v>
      </c>
      <c r="C18" s="117"/>
      <c r="D18" s="37"/>
      <c r="E18" s="113"/>
      <c r="F18" s="132" t="s">
        <v>74</v>
      </c>
      <c r="G18" s="133"/>
      <c r="H18" s="134"/>
    </row>
    <row r="19" spans="2:8" ht="15.6" customHeight="1" x14ac:dyDescent="0.25">
      <c r="B19" s="123" t="s">
        <v>73</v>
      </c>
      <c r="C19" s="117"/>
      <c r="D19" s="37"/>
      <c r="E19" s="113"/>
      <c r="F19" s="116" t="s">
        <v>72</v>
      </c>
      <c r="G19" s="122"/>
      <c r="H19" s="37"/>
    </row>
    <row r="20" spans="2:8" ht="15.6" customHeight="1" x14ac:dyDescent="0.25">
      <c r="B20" s="123" t="s">
        <v>71</v>
      </c>
      <c r="C20" s="117"/>
      <c r="D20" s="37"/>
      <c r="E20" s="41"/>
      <c r="F20" s="123" t="s">
        <v>70</v>
      </c>
      <c r="G20" s="122"/>
      <c r="H20" s="37"/>
    </row>
    <row r="21" spans="2:8" ht="15.6" customHeight="1" x14ac:dyDescent="0.25">
      <c r="B21" s="123" t="s">
        <v>69</v>
      </c>
      <c r="C21" s="117"/>
      <c r="D21" s="37"/>
      <c r="E21" s="124"/>
      <c r="F21" s="123" t="s">
        <v>68</v>
      </c>
      <c r="G21" s="122"/>
      <c r="H21" s="37"/>
    </row>
    <row r="22" spans="2:8" ht="15.6" customHeight="1" x14ac:dyDescent="0.25">
      <c r="B22" s="123" t="s">
        <v>26</v>
      </c>
      <c r="C22" s="117"/>
      <c r="D22" s="37"/>
      <c r="E22" s="41"/>
      <c r="F22" s="123" t="s">
        <v>67</v>
      </c>
      <c r="G22" s="122"/>
      <c r="H22" s="37"/>
    </row>
    <row r="23" spans="2:8" ht="15.6" customHeight="1" x14ac:dyDescent="0.25">
      <c r="B23" s="123" t="s">
        <v>26</v>
      </c>
      <c r="C23" s="117"/>
      <c r="D23" s="37"/>
      <c r="E23" s="41"/>
      <c r="F23" s="123" t="s">
        <v>66</v>
      </c>
      <c r="G23" s="122"/>
      <c r="H23" s="37"/>
    </row>
    <row r="24" spans="2:8" ht="15.6" customHeight="1" x14ac:dyDescent="0.25">
      <c r="B24" s="123" t="s">
        <v>26</v>
      </c>
      <c r="C24" s="117"/>
      <c r="D24" s="37"/>
      <c r="E24" s="41"/>
      <c r="F24" s="123" t="s">
        <v>65</v>
      </c>
      <c r="G24" s="122"/>
      <c r="H24" s="37"/>
    </row>
    <row r="25" spans="2:8" ht="15.6" customHeight="1" thickBot="1" x14ac:dyDescent="0.3">
      <c r="B25" s="126" t="s">
        <v>64</v>
      </c>
      <c r="C25" s="34">
        <f>SUM(C18:C24)</f>
        <v>0</v>
      </c>
      <c r="D25" s="53">
        <f>SUM(D18:D24)</f>
        <v>0</v>
      </c>
      <c r="E25" s="41"/>
      <c r="F25" s="123" t="s">
        <v>63</v>
      </c>
      <c r="G25" s="122"/>
      <c r="H25" s="37"/>
    </row>
    <row r="26" spans="2:8" ht="15.6" customHeight="1" thickBot="1" x14ac:dyDescent="0.3">
      <c r="B26" s="113"/>
      <c r="C26" s="113"/>
      <c r="D26" s="113"/>
      <c r="E26" s="41"/>
      <c r="F26" s="123" t="s">
        <v>26</v>
      </c>
      <c r="G26" s="122"/>
      <c r="H26" s="37"/>
    </row>
    <row r="27" spans="2:8" ht="15.6" customHeight="1" x14ac:dyDescent="0.25">
      <c r="B27" s="110" t="s">
        <v>62</v>
      </c>
      <c r="C27" s="127"/>
      <c r="D27" s="128"/>
      <c r="E27" s="41"/>
      <c r="F27" s="132" t="s">
        <v>61</v>
      </c>
      <c r="G27" s="133"/>
      <c r="H27" s="134"/>
    </row>
    <row r="28" spans="2:8" ht="15.6" customHeight="1" x14ac:dyDescent="0.25">
      <c r="B28" s="132" t="s">
        <v>60</v>
      </c>
      <c r="C28" s="135"/>
      <c r="D28" s="136"/>
      <c r="E28" s="41"/>
      <c r="F28" s="123" t="s">
        <v>59</v>
      </c>
      <c r="G28" s="117"/>
      <c r="H28" s="37"/>
    </row>
    <row r="29" spans="2:8" ht="15.6" customHeight="1" x14ac:dyDescent="0.25">
      <c r="B29" s="116" t="s">
        <v>58</v>
      </c>
      <c r="C29" s="117"/>
      <c r="D29" s="37"/>
      <c r="E29" s="41"/>
      <c r="F29" s="123" t="s">
        <v>57</v>
      </c>
      <c r="G29" s="117"/>
      <c r="H29" s="37"/>
    </row>
    <row r="30" spans="2:8" ht="15.6" customHeight="1" x14ac:dyDescent="0.25">
      <c r="B30" s="123" t="s">
        <v>26</v>
      </c>
      <c r="C30" s="117"/>
      <c r="D30" s="37"/>
      <c r="E30" s="137"/>
      <c r="F30" s="123" t="s">
        <v>56</v>
      </c>
      <c r="G30" s="117"/>
      <c r="H30" s="37"/>
    </row>
    <row r="31" spans="2:8" ht="15.6" customHeight="1" x14ac:dyDescent="0.25">
      <c r="B31" s="132" t="s">
        <v>55</v>
      </c>
      <c r="C31" s="133"/>
      <c r="D31" s="134"/>
      <c r="E31" s="124"/>
      <c r="F31" s="123" t="s">
        <v>54</v>
      </c>
      <c r="G31" s="117"/>
      <c r="H31" s="37"/>
    </row>
    <row r="32" spans="2:8" ht="15.6" customHeight="1" x14ac:dyDescent="0.25">
      <c r="B32" s="123" t="s">
        <v>53</v>
      </c>
      <c r="C32" s="117"/>
      <c r="D32" s="37"/>
      <c r="E32" s="41"/>
      <c r="F32" s="123" t="s">
        <v>52</v>
      </c>
      <c r="G32" s="117"/>
      <c r="H32" s="37"/>
    </row>
    <row r="33" spans="2:8" ht="15.6" customHeight="1" x14ac:dyDescent="0.25">
      <c r="B33" s="123" t="s">
        <v>51</v>
      </c>
      <c r="C33" s="117"/>
      <c r="D33" s="37"/>
      <c r="E33" s="41"/>
      <c r="F33" s="123" t="s">
        <v>26</v>
      </c>
      <c r="G33" s="117"/>
      <c r="H33" s="37"/>
    </row>
    <row r="34" spans="2:8" ht="15.6" customHeight="1" thickBot="1" x14ac:dyDescent="0.3">
      <c r="B34" s="116" t="s">
        <v>50</v>
      </c>
      <c r="C34" s="117"/>
      <c r="D34" s="37"/>
      <c r="E34" s="124"/>
      <c r="F34" s="138" t="s">
        <v>49</v>
      </c>
      <c r="G34" s="34">
        <f>SUM(G18:G33)</f>
        <v>0</v>
      </c>
      <c r="H34" s="33">
        <f>SUM(H19:H33)</f>
        <v>0</v>
      </c>
    </row>
    <row r="35" spans="2:8" ht="15.6" customHeight="1" thickBot="1" x14ac:dyDescent="0.3">
      <c r="B35" s="116" t="s">
        <v>48</v>
      </c>
      <c r="C35" s="117"/>
      <c r="D35" s="37"/>
      <c r="E35" s="41"/>
      <c r="F35" s="113"/>
      <c r="G35" s="139"/>
      <c r="H35" s="113"/>
    </row>
    <row r="36" spans="2:8" ht="15.6" customHeight="1" x14ac:dyDescent="0.25">
      <c r="B36" s="116" t="s">
        <v>47</v>
      </c>
      <c r="C36" s="117"/>
      <c r="D36" s="37"/>
      <c r="E36" s="41"/>
      <c r="F36" s="140" t="s">
        <v>46</v>
      </c>
      <c r="G36" s="141"/>
      <c r="H36" s="142"/>
    </row>
    <row r="37" spans="2:8" ht="15.6" customHeight="1" x14ac:dyDescent="0.25">
      <c r="B37" s="116" t="s">
        <v>45</v>
      </c>
      <c r="C37" s="117"/>
      <c r="D37" s="37"/>
      <c r="E37" s="41"/>
      <c r="F37" s="123" t="s">
        <v>44</v>
      </c>
      <c r="G37" s="117"/>
      <c r="H37" s="37"/>
    </row>
    <row r="38" spans="2:8" ht="15.6" customHeight="1" x14ac:dyDescent="0.25">
      <c r="B38" s="123" t="s">
        <v>43</v>
      </c>
      <c r="C38" s="117"/>
      <c r="D38" s="37"/>
      <c r="E38" s="41"/>
      <c r="F38" s="123" t="s">
        <v>42</v>
      </c>
      <c r="G38" s="117"/>
      <c r="H38" s="37"/>
    </row>
    <row r="39" spans="2:8" ht="15.6" customHeight="1" x14ac:dyDescent="0.25">
      <c r="B39" s="123" t="s">
        <v>41</v>
      </c>
      <c r="C39" s="117"/>
      <c r="D39" s="37"/>
      <c r="E39" s="41"/>
      <c r="F39" s="123" t="s">
        <v>40</v>
      </c>
      <c r="G39" s="117"/>
      <c r="H39" s="37"/>
    </row>
    <row r="40" spans="2:8" ht="15.6" customHeight="1" x14ac:dyDescent="0.25">
      <c r="B40" s="123" t="s">
        <v>39</v>
      </c>
      <c r="C40" s="117"/>
      <c r="D40" s="37"/>
      <c r="E40" s="41"/>
      <c r="F40" s="123" t="s">
        <v>38</v>
      </c>
      <c r="G40" s="117"/>
      <c r="H40" s="37"/>
    </row>
    <row r="41" spans="2:8" ht="15.6" customHeight="1" x14ac:dyDescent="0.25">
      <c r="B41" s="132" t="s">
        <v>37</v>
      </c>
      <c r="C41" s="135"/>
      <c r="D41" s="136"/>
      <c r="E41" s="124"/>
      <c r="F41" s="123" t="s">
        <v>36</v>
      </c>
      <c r="G41" s="117"/>
      <c r="H41" s="37"/>
    </row>
    <row r="42" spans="2:8" ht="15.6" customHeight="1" x14ac:dyDescent="0.25">
      <c r="B42" s="116" t="s">
        <v>35</v>
      </c>
      <c r="C42" s="117"/>
      <c r="D42" s="37"/>
      <c r="E42" s="41"/>
      <c r="F42" s="123" t="s">
        <v>34</v>
      </c>
      <c r="G42" s="117"/>
      <c r="H42" s="37"/>
    </row>
    <row r="43" spans="2:8" ht="15.6" customHeight="1" x14ac:dyDescent="0.25">
      <c r="B43" s="116" t="s">
        <v>33</v>
      </c>
      <c r="C43" s="117"/>
      <c r="D43" s="37"/>
      <c r="E43" s="41"/>
      <c r="F43" s="123" t="s">
        <v>32</v>
      </c>
      <c r="G43" s="117"/>
      <c r="H43" s="37"/>
    </row>
    <row r="44" spans="2:8" ht="15.6" customHeight="1" x14ac:dyDescent="0.25">
      <c r="B44" s="116" t="s">
        <v>31</v>
      </c>
      <c r="C44" s="122"/>
      <c r="D44" s="37"/>
      <c r="E44" s="41"/>
      <c r="F44" s="123" t="s">
        <v>30</v>
      </c>
      <c r="G44" s="117"/>
      <c r="H44" s="37"/>
    </row>
    <row r="45" spans="2:8" ht="15.6" customHeight="1" x14ac:dyDescent="0.25">
      <c r="B45" s="123" t="s">
        <v>29</v>
      </c>
      <c r="C45" s="122"/>
      <c r="D45" s="37"/>
      <c r="E45" s="41"/>
      <c r="F45" s="123" t="s">
        <v>28</v>
      </c>
      <c r="G45" s="117"/>
      <c r="H45" s="37"/>
    </row>
    <row r="46" spans="2:8" ht="15.6" customHeight="1" x14ac:dyDescent="0.25">
      <c r="B46" s="123" t="s">
        <v>27</v>
      </c>
      <c r="C46" s="122"/>
      <c r="D46" s="37"/>
      <c r="E46" s="41"/>
      <c r="F46" s="123" t="s">
        <v>26</v>
      </c>
      <c r="G46" s="117"/>
      <c r="H46" s="37"/>
    </row>
    <row r="47" spans="2:8" ht="15.6" customHeight="1" x14ac:dyDescent="0.25">
      <c r="B47" s="116" t="s">
        <v>26</v>
      </c>
      <c r="C47" s="117"/>
      <c r="D47" s="37"/>
      <c r="E47" s="118"/>
      <c r="F47" s="123" t="s">
        <v>26</v>
      </c>
      <c r="G47" s="117"/>
      <c r="H47" s="37"/>
    </row>
    <row r="48" spans="2:8" ht="15.6" customHeight="1" thickBot="1" x14ac:dyDescent="0.25">
      <c r="B48" s="126" t="s">
        <v>25</v>
      </c>
      <c r="C48" s="34">
        <f>SUM(C28:C47)</f>
        <v>0</v>
      </c>
      <c r="D48" s="33">
        <f>SUM(D29:D47)</f>
        <v>0</v>
      </c>
      <c r="F48" s="138" t="s">
        <v>24</v>
      </c>
      <c r="G48" s="34">
        <f>SUM(G37:G47)</f>
        <v>0</v>
      </c>
      <c r="H48" s="33">
        <f>SUM(H37:H47)</f>
        <v>0</v>
      </c>
    </row>
    <row r="49" spans="6:8" ht="15.6" customHeight="1" x14ac:dyDescent="0.2">
      <c r="F49" s="113"/>
      <c r="G49" s="113"/>
      <c r="H49" s="113"/>
    </row>
    <row r="50" spans="6:8" ht="15.6" customHeight="1" x14ac:dyDescent="0.2"/>
    <row r="51" spans="6:8" ht="15.6" customHeight="1" x14ac:dyDescent="0.2"/>
    <row r="52" spans="6:8" ht="15.6" customHeight="1" x14ac:dyDescent="0.2"/>
    <row r="53" spans="6:8" ht="15.6" customHeight="1" x14ac:dyDescent="0.2"/>
  </sheetData>
  <mergeCells count="2">
    <mergeCell ref="B2:D5"/>
    <mergeCell ref="F36:H36"/>
  </mergeCells>
  <pageMargins left="0.75" right="0.75" top="0.4" bottom="0.4" header="0.5" footer="0.5"/>
  <pageSetup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2"/>
  <sheetViews>
    <sheetView showGridLines="0" zoomScale="110" zoomScaleNormal="110" workbookViewId="0">
      <pane ySplit="5" topLeftCell="A6" activePane="bottomLeft" state="frozen"/>
      <selection pane="bottomLeft" activeCell="C17" sqref="C17"/>
    </sheetView>
  </sheetViews>
  <sheetFormatPr defaultColWidth="8.85546875" defaultRowHeight="12.75" x14ac:dyDescent="0.2"/>
  <cols>
    <col min="1" max="1" width="1.85546875" style="31" customWidth="1"/>
    <col min="2" max="2" width="22.85546875" style="31" customWidth="1"/>
    <col min="3" max="4" width="9.85546875" style="31" customWidth="1"/>
    <col min="5" max="5" width="4.7109375" style="31" customWidth="1"/>
    <col min="6" max="6" width="22.85546875" style="31" customWidth="1"/>
    <col min="7" max="8" width="9.85546875" style="31" customWidth="1"/>
    <col min="9" max="9" width="8.85546875" style="31"/>
    <col min="10" max="10" width="9.140625" style="31" bestFit="1" customWidth="1"/>
    <col min="11" max="16384" width="8.85546875" style="31"/>
  </cols>
  <sheetData>
    <row r="1" spans="2:10" ht="9" customHeight="1" thickBot="1" x14ac:dyDescent="0.25"/>
    <row r="2" spans="2:10" ht="20.25" customHeight="1" thickTop="1" thickBot="1" x14ac:dyDescent="0.25">
      <c r="B2" s="96" t="s">
        <v>96</v>
      </c>
      <c r="C2" s="97"/>
      <c r="D2" s="97"/>
      <c r="E2" s="76"/>
      <c r="F2" s="75" t="s">
        <v>92</v>
      </c>
      <c r="G2" s="74" t="s">
        <v>93</v>
      </c>
      <c r="H2" s="73" t="s">
        <v>94</v>
      </c>
      <c r="J2" s="80" t="s">
        <v>95</v>
      </c>
    </row>
    <row r="3" spans="2:10" ht="15" customHeight="1" x14ac:dyDescent="0.25">
      <c r="B3" s="97"/>
      <c r="C3" s="97"/>
      <c r="D3" s="97"/>
      <c r="F3" s="72" t="s">
        <v>91</v>
      </c>
      <c r="G3" s="71">
        <f>SUM(G13)</f>
        <v>0</v>
      </c>
      <c r="H3" s="70">
        <f>SUM(H13)</f>
        <v>0</v>
      </c>
    </row>
    <row r="4" spans="2:10" ht="15" customHeight="1" thickBot="1" x14ac:dyDescent="0.3">
      <c r="B4" s="97"/>
      <c r="C4" s="97"/>
      <c r="D4" s="97"/>
      <c r="F4" s="69" t="s">
        <v>90</v>
      </c>
      <c r="G4" s="68">
        <f>SUM(C14,C24,C47,G33,G47)</f>
        <v>0</v>
      </c>
      <c r="H4" s="67">
        <f>SUM(D14,D24,D47,H33,H47)</f>
        <v>0</v>
      </c>
    </row>
    <row r="5" spans="2:10" ht="15" customHeight="1" thickTop="1" thickBot="1" x14ac:dyDescent="0.3">
      <c r="B5" s="97"/>
      <c r="C5" s="97"/>
      <c r="D5" s="97"/>
      <c r="F5" s="66" t="s">
        <v>89</v>
      </c>
      <c r="G5" s="65">
        <f>G3-G4</f>
        <v>0</v>
      </c>
      <c r="H5" s="64">
        <f>H3-H4</f>
        <v>0</v>
      </c>
    </row>
    <row r="6" spans="2:10" ht="15" customHeight="1" thickTop="1" thickBot="1" x14ac:dyDescent="0.25"/>
    <row r="7" spans="2:10" ht="15" customHeight="1" thickTop="1" x14ac:dyDescent="0.25">
      <c r="B7" s="52" t="s">
        <v>88</v>
      </c>
      <c r="C7" s="63" t="s">
        <v>93</v>
      </c>
      <c r="D7" s="62" t="s">
        <v>94</v>
      </c>
      <c r="E7" s="32"/>
      <c r="F7" s="61" t="s">
        <v>87</v>
      </c>
      <c r="G7" s="63" t="s">
        <v>93</v>
      </c>
      <c r="H7" s="62" t="s">
        <v>94</v>
      </c>
    </row>
    <row r="8" spans="2:10" ht="15.6" customHeight="1" x14ac:dyDescent="0.2">
      <c r="B8" s="40" t="s">
        <v>86</v>
      </c>
      <c r="C8" s="78"/>
      <c r="D8" s="37">
        <f>C8*12/26</f>
        <v>0</v>
      </c>
      <c r="E8" s="39"/>
      <c r="F8" s="60" t="s">
        <v>85</v>
      </c>
      <c r="G8" s="79">
        <f>H8*26/12</f>
        <v>0</v>
      </c>
      <c r="H8" s="77"/>
    </row>
    <row r="9" spans="2:10" ht="15.6" customHeight="1" x14ac:dyDescent="0.2">
      <c r="B9" s="40" t="s">
        <v>84</v>
      </c>
      <c r="C9" s="78"/>
      <c r="D9" s="37">
        <f t="shared" ref="D9:D13" si="0">C9*12/26</f>
        <v>0</v>
      </c>
      <c r="E9" s="32"/>
      <c r="F9" s="60" t="s">
        <v>83</v>
      </c>
      <c r="G9" s="79">
        <f t="shared" ref="G9:G12" si="1">H9*26/12</f>
        <v>0</v>
      </c>
      <c r="H9" s="77"/>
    </row>
    <row r="10" spans="2:10" ht="15.6" customHeight="1" x14ac:dyDescent="0.2">
      <c r="B10" s="40" t="s">
        <v>82</v>
      </c>
      <c r="C10" s="78"/>
      <c r="D10" s="37">
        <f t="shared" si="0"/>
        <v>0</v>
      </c>
      <c r="E10" s="32"/>
      <c r="F10" s="60" t="s">
        <v>81</v>
      </c>
      <c r="G10" s="79">
        <f t="shared" si="1"/>
        <v>0</v>
      </c>
      <c r="H10" s="77"/>
    </row>
    <row r="11" spans="2:10" ht="15.6" customHeight="1" x14ac:dyDescent="0.25">
      <c r="B11" s="38" t="s">
        <v>80</v>
      </c>
      <c r="C11" s="78"/>
      <c r="D11" s="37">
        <f t="shared" si="0"/>
        <v>0</v>
      </c>
      <c r="E11" s="41"/>
      <c r="F11" s="60" t="s">
        <v>26</v>
      </c>
      <c r="G11" s="79">
        <f t="shared" si="1"/>
        <v>0</v>
      </c>
      <c r="H11" s="77"/>
    </row>
    <row r="12" spans="2:10" ht="15.6" customHeight="1" x14ac:dyDescent="0.2">
      <c r="B12" s="38" t="s">
        <v>79</v>
      </c>
      <c r="C12" s="78"/>
      <c r="D12" s="37">
        <f t="shared" si="0"/>
        <v>0</v>
      </c>
      <c r="F12" s="60" t="s">
        <v>26</v>
      </c>
      <c r="G12" s="79">
        <f t="shared" si="1"/>
        <v>0</v>
      </c>
      <c r="H12" s="77"/>
    </row>
    <row r="13" spans="2:10" ht="15.6" customHeight="1" thickBot="1" x14ac:dyDescent="0.25">
      <c r="B13" s="40" t="s">
        <v>26</v>
      </c>
      <c r="C13" s="78"/>
      <c r="D13" s="37">
        <f t="shared" si="0"/>
        <v>0</v>
      </c>
      <c r="E13" s="42"/>
      <c r="F13" s="59" t="s">
        <v>78</v>
      </c>
      <c r="G13" s="58">
        <f>SUM(G8:G12)</f>
        <v>0</v>
      </c>
      <c r="H13" s="57">
        <f>SUM(H8:H12)</f>
        <v>0</v>
      </c>
    </row>
    <row r="14" spans="2:10" ht="15.6" customHeight="1" thickTop="1" thickBot="1" x14ac:dyDescent="0.3">
      <c r="B14" s="36" t="s">
        <v>77</v>
      </c>
      <c r="C14" s="34">
        <f>SUM(C8:C13)</f>
        <v>0</v>
      </c>
      <c r="D14" s="53">
        <f>SUM(D8:D13)</f>
        <v>0</v>
      </c>
      <c r="E14" s="41"/>
    </row>
    <row r="15" spans="2:10" ht="15.6" customHeight="1" thickBot="1" x14ac:dyDescent="0.3">
      <c r="B15" s="32"/>
      <c r="C15" s="32"/>
      <c r="D15" s="32"/>
      <c r="E15" s="41"/>
    </row>
    <row r="16" spans="2:10" ht="15.6" customHeight="1" x14ac:dyDescent="0.25">
      <c r="B16" s="52" t="s">
        <v>76</v>
      </c>
      <c r="C16" s="51"/>
      <c r="D16" s="50"/>
      <c r="E16" s="32"/>
      <c r="F16" s="56" t="s">
        <v>75</v>
      </c>
      <c r="G16" s="55"/>
      <c r="H16" s="54"/>
      <c r="J16" s="81"/>
    </row>
    <row r="17" spans="2:10" ht="15.6" customHeight="1" x14ac:dyDescent="0.2">
      <c r="B17" s="38" t="s">
        <v>4</v>
      </c>
      <c r="C17" s="78"/>
      <c r="D17" s="37">
        <f>C17*12/26</f>
        <v>0</v>
      </c>
      <c r="E17" s="32"/>
      <c r="F17" s="45" t="s">
        <v>74</v>
      </c>
      <c r="G17" s="48"/>
      <c r="H17" s="47"/>
      <c r="J17" s="81"/>
    </row>
    <row r="18" spans="2:10" ht="15.6" customHeight="1" x14ac:dyDescent="0.2">
      <c r="B18" s="38" t="s">
        <v>73</v>
      </c>
      <c r="C18" s="78"/>
      <c r="D18" s="37">
        <f t="shared" ref="D18:D23" si="2">C18*12/26</f>
        <v>0</v>
      </c>
      <c r="E18" s="32"/>
      <c r="F18" s="40" t="s">
        <v>72</v>
      </c>
      <c r="G18" s="78"/>
      <c r="H18" s="37">
        <f t="shared" ref="H18:H25" si="3">G18*12/26</f>
        <v>0</v>
      </c>
      <c r="J18" s="81"/>
    </row>
    <row r="19" spans="2:10" ht="15.6" customHeight="1" x14ac:dyDescent="0.25">
      <c r="B19" s="38" t="s">
        <v>71</v>
      </c>
      <c r="C19" s="78"/>
      <c r="D19" s="37">
        <f t="shared" si="2"/>
        <v>0</v>
      </c>
      <c r="E19" s="41"/>
      <c r="F19" s="38" t="s">
        <v>70</v>
      </c>
      <c r="G19" s="78"/>
      <c r="H19" s="37">
        <f t="shared" si="3"/>
        <v>0</v>
      </c>
      <c r="J19" s="82"/>
    </row>
    <row r="20" spans="2:10" ht="15.6" customHeight="1" x14ac:dyDescent="0.2">
      <c r="B20" s="38" t="s">
        <v>69</v>
      </c>
      <c r="C20" s="78"/>
      <c r="D20" s="37">
        <f t="shared" si="2"/>
        <v>0</v>
      </c>
      <c r="E20" s="42"/>
      <c r="F20" s="38" t="s">
        <v>68</v>
      </c>
      <c r="G20" s="78"/>
      <c r="H20" s="37">
        <f t="shared" si="3"/>
        <v>0</v>
      </c>
    </row>
    <row r="21" spans="2:10" ht="15.6" customHeight="1" x14ac:dyDescent="0.25">
      <c r="B21" s="38" t="s">
        <v>26</v>
      </c>
      <c r="C21" s="78"/>
      <c r="D21" s="37">
        <f t="shared" si="2"/>
        <v>0</v>
      </c>
      <c r="E21" s="41"/>
      <c r="F21" s="38" t="s">
        <v>67</v>
      </c>
      <c r="G21" s="78"/>
      <c r="H21" s="37">
        <f t="shared" si="3"/>
        <v>0</v>
      </c>
    </row>
    <row r="22" spans="2:10" ht="15.6" customHeight="1" x14ac:dyDescent="0.25">
      <c r="B22" s="38" t="s">
        <v>26</v>
      </c>
      <c r="C22" s="78"/>
      <c r="D22" s="37">
        <f t="shared" si="2"/>
        <v>0</v>
      </c>
      <c r="E22" s="41"/>
      <c r="F22" s="38" t="s">
        <v>66</v>
      </c>
      <c r="G22" s="78"/>
      <c r="H22" s="37">
        <f t="shared" si="3"/>
        <v>0</v>
      </c>
    </row>
    <row r="23" spans="2:10" ht="15.6" customHeight="1" x14ac:dyDescent="0.25">
      <c r="B23" s="38" t="s">
        <v>26</v>
      </c>
      <c r="C23" s="78"/>
      <c r="D23" s="37">
        <f t="shared" si="2"/>
        <v>0</v>
      </c>
      <c r="E23" s="41"/>
      <c r="F23" s="38" t="s">
        <v>65</v>
      </c>
      <c r="G23" s="78"/>
      <c r="H23" s="37">
        <f t="shared" si="3"/>
        <v>0</v>
      </c>
    </row>
    <row r="24" spans="2:10" ht="15.6" customHeight="1" thickBot="1" x14ac:dyDescent="0.3">
      <c r="B24" s="36" t="s">
        <v>64</v>
      </c>
      <c r="C24" s="34">
        <f>SUM(C17:C23)</f>
        <v>0</v>
      </c>
      <c r="D24" s="53">
        <f>SUM(D17:D23)</f>
        <v>0</v>
      </c>
      <c r="E24" s="41"/>
      <c r="F24" s="38" t="s">
        <v>63</v>
      </c>
      <c r="G24" s="78"/>
      <c r="H24" s="37">
        <f t="shared" si="3"/>
        <v>0</v>
      </c>
    </row>
    <row r="25" spans="2:10" ht="15.6" customHeight="1" thickBot="1" x14ac:dyDescent="0.3">
      <c r="B25" s="32"/>
      <c r="C25" s="32"/>
      <c r="D25" s="32"/>
      <c r="E25" s="41"/>
      <c r="F25" s="38" t="s">
        <v>26</v>
      </c>
      <c r="G25" s="78"/>
      <c r="H25" s="37">
        <f t="shared" si="3"/>
        <v>0</v>
      </c>
    </row>
    <row r="26" spans="2:10" ht="15.6" customHeight="1" x14ac:dyDescent="0.25">
      <c r="B26" s="52" t="s">
        <v>62</v>
      </c>
      <c r="C26" s="51"/>
      <c r="D26" s="50"/>
      <c r="E26" s="41"/>
      <c r="F26" s="45" t="s">
        <v>61</v>
      </c>
      <c r="G26" s="48"/>
      <c r="H26" s="47"/>
    </row>
    <row r="27" spans="2:10" ht="15.6" customHeight="1" x14ac:dyDescent="0.25">
      <c r="B27" s="45" t="s">
        <v>60</v>
      </c>
      <c r="C27" s="44"/>
      <c r="D27" s="43"/>
      <c r="E27" s="41"/>
      <c r="F27" s="38" t="s">
        <v>59</v>
      </c>
      <c r="G27" s="78"/>
      <c r="H27" s="37">
        <f t="shared" ref="H27:H31" si="4">G27*12/26</f>
        <v>0</v>
      </c>
    </row>
    <row r="28" spans="2:10" ht="15.6" customHeight="1" x14ac:dyDescent="0.25">
      <c r="B28" s="40" t="s">
        <v>58</v>
      </c>
      <c r="C28" s="78"/>
      <c r="D28" s="37">
        <f t="shared" ref="D28:D29" si="5">C28*12/26</f>
        <v>0</v>
      </c>
      <c r="E28" s="41"/>
      <c r="F28" s="38" t="s">
        <v>57</v>
      </c>
      <c r="G28" s="78"/>
      <c r="H28" s="37">
        <f t="shared" si="4"/>
        <v>0</v>
      </c>
    </row>
    <row r="29" spans="2:10" ht="15.6" customHeight="1" x14ac:dyDescent="0.25">
      <c r="B29" s="38" t="s">
        <v>26</v>
      </c>
      <c r="C29" s="78"/>
      <c r="D29" s="37">
        <f t="shared" si="5"/>
        <v>0</v>
      </c>
      <c r="E29" s="49"/>
      <c r="F29" s="38" t="s">
        <v>56</v>
      </c>
      <c r="G29" s="78"/>
      <c r="H29" s="37">
        <f t="shared" si="4"/>
        <v>0</v>
      </c>
    </row>
    <row r="30" spans="2:10" ht="15.6" customHeight="1" x14ac:dyDescent="0.2">
      <c r="B30" s="45" t="s">
        <v>55</v>
      </c>
      <c r="C30" s="48"/>
      <c r="D30" s="47"/>
      <c r="E30" s="42"/>
      <c r="F30" s="38" t="s">
        <v>54</v>
      </c>
      <c r="G30" s="78"/>
      <c r="H30" s="37">
        <f t="shared" si="4"/>
        <v>0</v>
      </c>
    </row>
    <row r="31" spans="2:10" ht="15.6" customHeight="1" x14ac:dyDescent="0.25">
      <c r="B31" s="38" t="s">
        <v>53</v>
      </c>
      <c r="C31" s="78"/>
      <c r="D31" s="37">
        <f t="shared" ref="D31:D46" si="6">C31*12/26</f>
        <v>0</v>
      </c>
      <c r="E31" s="41"/>
      <c r="F31" s="38" t="s">
        <v>52</v>
      </c>
      <c r="G31" s="78"/>
      <c r="H31" s="37">
        <f t="shared" si="4"/>
        <v>0</v>
      </c>
    </row>
    <row r="32" spans="2:10" ht="15.6" customHeight="1" x14ac:dyDescent="0.25">
      <c r="B32" s="38" t="s">
        <v>51</v>
      </c>
      <c r="C32" s="78"/>
      <c r="D32" s="37">
        <f t="shared" si="6"/>
        <v>0</v>
      </c>
      <c r="E32" s="41"/>
      <c r="F32" s="38" t="s">
        <v>26</v>
      </c>
      <c r="G32" s="78"/>
      <c r="H32" s="37">
        <f t="shared" ref="H32" si="7">G32*12/26</f>
        <v>0</v>
      </c>
    </row>
    <row r="33" spans="2:8" ht="15.6" customHeight="1" thickBot="1" x14ac:dyDescent="0.25">
      <c r="B33" s="40" t="s">
        <v>50</v>
      </c>
      <c r="C33" s="78"/>
      <c r="D33" s="37">
        <f t="shared" si="6"/>
        <v>0</v>
      </c>
      <c r="E33" s="42"/>
      <c r="F33" s="35" t="s">
        <v>49</v>
      </c>
      <c r="G33" s="34">
        <f>SUM(G17:G32)</f>
        <v>0</v>
      </c>
      <c r="H33" s="33">
        <f>SUM(H18:H32)</f>
        <v>0</v>
      </c>
    </row>
    <row r="34" spans="2:8" ht="15.6" customHeight="1" thickBot="1" x14ac:dyDescent="0.3">
      <c r="B34" s="40" t="s">
        <v>48</v>
      </c>
      <c r="C34" s="78"/>
      <c r="D34" s="37">
        <f t="shared" si="6"/>
        <v>0</v>
      </c>
      <c r="E34" s="41"/>
      <c r="F34" s="32"/>
      <c r="G34" s="46"/>
      <c r="H34" s="32"/>
    </row>
    <row r="35" spans="2:8" ht="15.6" customHeight="1" x14ac:dyDescent="0.25">
      <c r="B35" s="40" t="s">
        <v>47</v>
      </c>
      <c r="C35" s="78"/>
      <c r="D35" s="37">
        <f t="shared" si="6"/>
        <v>0</v>
      </c>
      <c r="E35" s="41"/>
      <c r="F35" s="98" t="s">
        <v>46</v>
      </c>
      <c r="G35" s="99"/>
      <c r="H35" s="100"/>
    </row>
    <row r="36" spans="2:8" ht="15.6" customHeight="1" x14ac:dyDescent="0.25">
      <c r="B36" s="40" t="s">
        <v>45</v>
      </c>
      <c r="C36" s="78"/>
      <c r="D36" s="37">
        <f t="shared" si="6"/>
        <v>0</v>
      </c>
      <c r="E36" s="41"/>
      <c r="F36" s="38" t="s">
        <v>44</v>
      </c>
      <c r="G36" s="78"/>
      <c r="H36" s="37">
        <f t="shared" ref="H36:H46" si="8">G36*12/26</f>
        <v>0</v>
      </c>
    </row>
    <row r="37" spans="2:8" ht="15.6" customHeight="1" x14ac:dyDescent="0.25">
      <c r="B37" s="38" t="s">
        <v>43</v>
      </c>
      <c r="C37" s="78"/>
      <c r="D37" s="37">
        <f t="shared" si="6"/>
        <v>0</v>
      </c>
      <c r="E37" s="41"/>
      <c r="F37" s="38" t="s">
        <v>42</v>
      </c>
      <c r="G37" s="78"/>
      <c r="H37" s="37">
        <f t="shared" si="8"/>
        <v>0</v>
      </c>
    </row>
    <row r="38" spans="2:8" ht="15.6" customHeight="1" x14ac:dyDescent="0.25">
      <c r="B38" s="38" t="s">
        <v>41</v>
      </c>
      <c r="C38" s="78"/>
      <c r="D38" s="37">
        <f t="shared" si="6"/>
        <v>0</v>
      </c>
      <c r="E38" s="41"/>
      <c r="F38" s="38" t="s">
        <v>40</v>
      </c>
      <c r="G38" s="78"/>
      <c r="H38" s="37">
        <f t="shared" si="8"/>
        <v>0</v>
      </c>
    </row>
    <row r="39" spans="2:8" ht="15.6" customHeight="1" x14ac:dyDescent="0.25">
      <c r="B39" s="38" t="s">
        <v>39</v>
      </c>
      <c r="C39" s="78"/>
      <c r="D39" s="37">
        <f t="shared" si="6"/>
        <v>0</v>
      </c>
      <c r="E39" s="41"/>
      <c r="F39" s="38" t="s">
        <v>38</v>
      </c>
      <c r="G39" s="78"/>
      <c r="H39" s="37">
        <f t="shared" si="8"/>
        <v>0</v>
      </c>
    </row>
    <row r="40" spans="2:8" ht="15.6" customHeight="1" x14ac:dyDescent="0.2">
      <c r="B40" s="45" t="s">
        <v>37</v>
      </c>
      <c r="C40" s="44"/>
      <c r="D40" s="43"/>
      <c r="E40" s="42"/>
      <c r="F40" s="38" t="s">
        <v>36</v>
      </c>
      <c r="G40" s="78"/>
      <c r="H40" s="37">
        <f t="shared" si="8"/>
        <v>0</v>
      </c>
    </row>
    <row r="41" spans="2:8" ht="15.6" customHeight="1" x14ac:dyDescent="0.25">
      <c r="B41" s="40" t="s">
        <v>35</v>
      </c>
      <c r="C41" s="78"/>
      <c r="D41" s="37">
        <f t="shared" si="6"/>
        <v>0</v>
      </c>
      <c r="E41" s="41"/>
      <c r="F41" s="38" t="s">
        <v>34</v>
      </c>
      <c r="G41" s="78"/>
      <c r="H41" s="37">
        <f t="shared" si="8"/>
        <v>0</v>
      </c>
    </row>
    <row r="42" spans="2:8" ht="15.6" customHeight="1" x14ac:dyDescent="0.25">
      <c r="B42" s="40" t="s">
        <v>33</v>
      </c>
      <c r="C42" s="78"/>
      <c r="D42" s="37">
        <f t="shared" si="6"/>
        <v>0</v>
      </c>
      <c r="E42" s="41"/>
      <c r="F42" s="38" t="s">
        <v>32</v>
      </c>
      <c r="G42" s="78"/>
      <c r="H42" s="37">
        <f t="shared" si="8"/>
        <v>0</v>
      </c>
    </row>
    <row r="43" spans="2:8" ht="15.6" customHeight="1" x14ac:dyDescent="0.25">
      <c r="B43" s="40" t="s">
        <v>31</v>
      </c>
      <c r="C43" s="78"/>
      <c r="D43" s="37">
        <f t="shared" si="6"/>
        <v>0</v>
      </c>
      <c r="E43" s="41"/>
      <c r="F43" s="38" t="s">
        <v>30</v>
      </c>
      <c r="G43" s="78"/>
      <c r="H43" s="37">
        <f t="shared" si="8"/>
        <v>0</v>
      </c>
    </row>
    <row r="44" spans="2:8" ht="15.6" customHeight="1" x14ac:dyDescent="0.25">
      <c r="B44" s="38" t="s">
        <v>29</v>
      </c>
      <c r="C44" s="78"/>
      <c r="D44" s="37">
        <f t="shared" si="6"/>
        <v>0</v>
      </c>
      <c r="E44" s="41"/>
      <c r="F44" s="38" t="s">
        <v>28</v>
      </c>
      <c r="G44" s="78"/>
      <c r="H44" s="37">
        <f t="shared" si="8"/>
        <v>0</v>
      </c>
    </row>
    <row r="45" spans="2:8" ht="15.6" customHeight="1" x14ac:dyDescent="0.25">
      <c r="B45" s="38" t="s">
        <v>27</v>
      </c>
      <c r="C45" s="78"/>
      <c r="D45" s="37">
        <f t="shared" si="6"/>
        <v>0</v>
      </c>
      <c r="E45" s="41"/>
      <c r="F45" s="38" t="s">
        <v>26</v>
      </c>
      <c r="G45" s="78"/>
      <c r="H45" s="37">
        <f t="shared" si="8"/>
        <v>0</v>
      </c>
    </row>
    <row r="46" spans="2:8" ht="15.6" customHeight="1" x14ac:dyDescent="0.2">
      <c r="B46" s="40" t="s">
        <v>26</v>
      </c>
      <c r="C46" s="78"/>
      <c r="D46" s="37">
        <f t="shared" si="6"/>
        <v>0</v>
      </c>
      <c r="E46" s="39"/>
      <c r="F46" s="38" t="s">
        <v>26</v>
      </c>
      <c r="G46" s="78"/>
      <c r="H46" s="37">
        <f t="shared" si="8"/>
        <v>0</v>
      </c>
    </row>
    <row r="47" spans="2:8" ht="15.6" customHeight="1" thickBot="1" x14ac:dyDescent="0.25">
      <c r="B47" s="36" t="s">
        <v>25</v>
      </c>
      <c r="C47" s="34">
        <f>SUM(C27:C46)</f>
        <v>0</v>
      </c>
      <c r="D47" s="33">
        <f>SUM(D28:D46)</f>
        <v>0</v>
      </c>
      <c r="F47" s="35" t="s">
        <v>24</v>
      </c>
      <c r="G47" s="34">
        <f>SUM(G36:G46)</f>
        <v>0</v>
      </c>
      <c r="H47" s="33">
        <f>SUM(H36:H46)</f>
        <v>0</v>
      </c>
    </row>
    <row r="48" spans="2:8" ht="15.6" customHeight="1" x14ac:dyDescent="0.2">
      <c r="F48" s="32"/>
      <c r="G48" s="32"/>
      <c r="H48" s="32"/>
    </row>
    <row r="49" ht="15.6" customHeight="1" x14ac:dyDescent="0.2"/>
    <row r="50" ht="15.6" customHeight="1" x14ac:dyDescent="0.2"/>
    <row r="51" ht="15.6" customHeight="1" x14ac:dyDescent="0.2"/>
    <row r="52" ht="15.6" customHeight="1" x14ac:dyDescent="0.2"/>
  </sheetData>
  <mergeCells count="2">
    <mergeCell ref="B2:D5"/>
    <mergeCell ref="F35:H35"/>
  </mergeCells>
  <pageMargins left="0.75" right="0.75" top="0.4" bottom="0.4" header="0.5" footer="0.5"/>
  <pageSetup scale="8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="140" zoomScaleNormal="140" workbookViewId="0">
      <selection activeCell="A10" sqref="A10:XFD11"/>
    </sheetView>
  </sheetViews>
  <sheetFormatPr defaultRowHeight="15" x14ac:dyDescent="0.25"/>
  <cols>
    <col min="3" max="3" width="23.7109375" customWidth="1"/>
    <col min="4" max="4" width="14.42578125" customWidth="1"/>
  </cols>
  <sheetData>
    <row r="1" spans="1:6" ht="21" x14ac:dyDescent="0.35">
      <c r="C1" s="92" t="s">
        <v>103</v>
      </c>
      <c r="D1" s="92"/>
    </row>
    <row r="3" spans="1:6" ht="15.75" x14ac:dyDescent="0.25">
      <c r="C3" s="84" t="s">
        <v>97</v>
      </c>
      <c r="D3" s="85">
        <v>26000</v>
      </c>
    </row>
    <row r="4" spans="1:6" ht="7.5" customHeight="1" x14ac:dyDescent="0.25">
      <c r="C4" s="84"/>
      <c r="D4" s="85"/>
    </row>
    <row r="5" spans="1:6" ht="15.75" x14ac:dyDescent="0.25">
      <c r="C5" s="84" t="s">
        <v>98</v>
      </c>
      <c r="D5" s="89">
        <f>D3/24</f>
        <v>1083.3333333333333</v>
      </c>
    </row>
    <row r="6" spans="1:6" ht="7.5" customHeight="1" x14ac:dyDescent="0.25">
      <c r="C6" s="84"/>
      <c r="D6" s="85"/>
    </row>
    <row r="7" spans="1:6" ht="15.75" x14ac:dyDescent="0.25">
      <c r="C7" s="84" t="s">
        <v>99</v>
      </c>
      <c r="D7" s="88">
        <f>D3/26</f>
        <v>1000</v>
      </c>
    </row>
    <row r="8" spans="1:6" ht="15.75" x14ac:dyDescent="0.25">
      <c r="C8" s="84"/>
      <c r="D8" s="85"/>
    </row>
    <row r="9" spans="1:6" x14ac:dyDescent="0.25">
      <c r="A9" t="s">
        <v>102</v>
      </c>
      <c r="D9" s="86"/>
    </row>
    <row r="10" spans="1:6" ht="47.25" hidden="1" x14ac:dyDescent="0.25">
      <c r="C10" s="87" t="s">
        <v>101</v>
      </c>
      <c r="D10" s="91">
        <f>D7*D11</f>
        <v>83.335000000000008</v>
      </c>
    </row>
    <row r="11" spans="1:6" ht="47.25" hidden="1" x14ac:dyDescent="0.25">
      <c r="C11" s="87" t="s">
        <v>100</v>
      </c>
      <c r="D11" s="90">
        <v>8.3335000000000006E-2</v>
      </c>
      <c r="F11" s="86"/>
    </row>
    <row r="14" spans="1:6" x14ac:dyDescent="0.25">
      <c r="D14" s="86"/>
    </row>
  </sheetData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Build a Buffer</vt:lpstr>
      <vt:lpstr>Bill Tracker</vt:lpstr>
      <vt:lpstr>Irregular Expenses</vt:lpstr>
      <vt:lpstr>Budget</vt:lpstr>
      <vt:lpstr>Biweekly Budget</vt:lpstr>
      <vt:lpstr>Semi to Biweekly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Drew</dc:creator>
  <cp:lastModifiedBy>Drew</cp:lastModifiedBy>
  <dcterms:created xsi:type="dcterms:W3CDTF">2014-09-27T21:16:45Z</dcterms:created>
  <dcterms:modified xsi:type="dcterms:W3CDTF">2014-10-02T13:40:24Z</dcterms:modified>
</cp:coreProperties>
</file>